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bid_entry\07申請書\doc\ver7.1\reg_standard\"/>
    </mc:Choice>
  </mc:AlternateContent>
  <xr:revisionPtr revIDLastSave="0" documentId="13_ncr:1_{8B1CD78D-4534-4048-8B1F-B1CE68AED39A}" xr6:coauthVersionLast="47" xr6:coauthVersionMax="47" xr10:uidLastSave="{00000000-0000-0000-0000-000000000000}"/>
  <workbookProtection workbookAlgorithmName="SHA-512" workbookHashValue="//uxDf78nOyPwOL1mOWivoU8c2xMyciEPOLFVT9svROb+wZk3SnaP6ZmxYSydswgc7HaJPb5HDlm4xZpG9zKwg==" workbookSaltValue="Ffv2xfCYt6AgdIOMx1yYXQ==" workbookSpinCount="100000" lockStructure="1"/>
  <bookViews>
    <workbookView xWindow="-108" yWindow="-108" windowWidth="23256" windowHeight="12456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3" i="7"/>
  <c r="A51" i="7"/>
  <c r="A49" i="7"/>
  <c r="A45" i="7"/>
  <c r="A43" i="7"/>
  <c r="A35" i="7"/>
  <c r="A15" i="7"/>
  <c r="J101" i="7"/>
  <c r="J48" i="7" l="1"/>
  <c r="J108" i="7" l="1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<sst xmlns="http://schemas.openxmlformats.org/spreadsheetml/2006/main" count="195" uniqueCount="177">
  <si>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</si>
  <si>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</si>
  <si>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</si>
  <si>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</si>
  <si>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</si>
  <si>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</si>
  <si>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</si>
  <si>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</si>
  <si>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</si>
  <si>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</si>
  <si>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</si>
  <si>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</si>
  <si>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</si>
  <si>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</si>
  <si>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</si>
  <si>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</si>
  <si>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</si>
  <si>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</si>
  <si>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</si>
  <si>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</si>
  <si>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</si>
  <si>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</si>
  <si>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</si>
  <si>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</si>
  <si>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</si>
  <si>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</si>
  <si>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</si>
  <si>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</si>
  <si>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</si>
  <si>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</si>
  <si>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</si>
  <si>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</si>
  <si>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</si>
  <si>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</si>
  <si>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</si>
  <si>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</si>
  <si>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</si>
  <si>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</si>
  <si>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</si>
  <si>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</si>
  <si>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</si>
  <si>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</si>
  <si>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</si>
  <si>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</si>
  <si>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</si>
  <si>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</si>
  <si>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</si>
  <si>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</si>
  <si>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</si>
  <si>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</si>
  <si>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</si>
  <si>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</si>
  <si>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</si>
  <si>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</si>
  <si>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</si>
  <si>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</si>
  <si>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</si>
  <si>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</si>
  <si>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</si>
  <si>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</si>
  <si>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</si>
  <si>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</si>
  <si>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</si>
  <si>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</si>
  <si>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</si>
  <si>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</si>
  <si>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</si>
  <si>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</si>
  <si>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</si>
  <si>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</si>
  <si>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</si>
  <si>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</si>
  <si>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</si>
  <si>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</si>
  <si>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</si>
  <si>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</si>
  <si>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</si>
  <si>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</si>
  <si>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</si>
  <si>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</si>
  <si>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</si>
  <si>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</si>
  <si>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</si>
  <si>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</si>
  <si>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</si>
  <si>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</si>
  <si>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</si>
  <si>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</si>
  <si>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</si>
  <si>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</si>
  <si>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</si>
  <si>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</si>
  <si>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</si>
  <si>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</si>
  <si>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</si>
  <si>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変更</t>
  </si>
  <si>
    <t>業種区分</t>
    <rPh sb="0" eb="2">
      <t>ギョウシュ</t>
    </rPh>
    <rPh sb="2" eb="4">
      <t>クブン</t>
    </rPh>
    <phoneticPr fontId="4"/>
  </si>
  <si>
    <t>例)2025/4/1、R7/4/1</t>
    <phoneticPr fontId="4"/>
  </si>
  <si>
    <t>例)2025/4/1</t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</si>
  <si>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</si>
  <si>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rPh sb="10" eb="12">
      <t>カンサイ</t>
    </rPh>
    <rPh sb="12" eb="15">
      <t>エイギョウショ</t>
    </rPh>
    <phoneticPr fontId="4"/>
  </si>
  <si>
    <t>010</t>
  </si>
  <si>
    <t>土木一式工事</t>
  </si>
  <si>
    <t>020</t>
  </si>
  <si>
    <t>建築一式工事</t>
  </si>
  <si>
    <t>030</t>
  </si>
  <si>
    <t>大工工事</t>
  </si>
  <si>
    <t>040</t>
  </si>
  <si>
    <t>左官工事</t>
  </si>
  <si>
    <t>050</t>
  </si>
  <si>
    <t>とび・土工・コンクリート工事</t>
  </si>
  <si>
    <t>060</t>
  </si>
  <si>
    <t>石工事</t>
  </si>
  <si>
    <t>070</t>
  </si>
  <si>
    <t>屋根工事</t>
  </si>
  <si>
    <t>080</t>
  </si>
  <si>
    <t>電気工事</t>
  </si>
  <si>
    <t>090</t>
  </si>
  <si>
    <t>管工事</t>
  </si>
  <si>
    <t>100</t>
  </si>
  <si>
    <t>タイル・れんが・ブロック工事</t>
  </si>
  <si>
    <t>110</t>
  </si>
  <si>
    <t>鋼構造物工事</t>
  </si>
  <si>
    <t>120</t>
  </si>
  <si>
    <t>鉄筋工事</t>
  </si>
  <si>
    <t>130</t>
  </si>
  <si>
    <t>舗装工事</t>
  </si>
  <si>
    <t>140</t>
  </si>
  <si>
    <t>しゅんせつ工事</t>
  </si>
  <si>
    <t>150</t>
  </si>
  <si>
    <t>板金工事</t>
  </si>
  <si>
    <t>160</t>
  </si>
  <si>
    <t>ガラス工事</t>
  </si>
  <si>
    <t>170</t>
  </si>
  <si>
    <t>塗装工事</t>
  </si>
  <si>
    <t>180</t>
  </si>
  <si>
    <t>防水工事</t>
  </si>
  <si>
    <t>190</t>
  </si>
  <si>
    <t>内装仕上工事</t>
  </si>
  <si>
    <t>200</t>
  </si>
  <si>
    <t>機械器具設置工事</t>
  </si>
  <si>
    <t>210</t>
  </si>
  <si>
    <t>熱絶縁工事</t>
  </si>
  <si>
    <t>220</t>
  </si>
  <si>
    <t>電気通信工事</t>
  </si>
  <si>
    <t>230</t>
  </si>
  <si>
    <t>造園工事</t>
  </si>
  <si>
    <t>240</t>
  </si>
  <si>
    <t>さく井工事</t>
  </si>
  <si>
    <t>250</t>
  </si>
  <si>
    <t>建具工事</t>
  </si>
  <si>
    <t>260</t>
  </si>
  <si>
    <t>水道施設工事</t>
  </si>
  <si>
    <t>270</t>
  </si>
  <si>
    <t>消防施設工事</t>
  </si>
  <si>
    <t>280</t>
  </si>
  <si>
    <t>清掃施設工事</t>
  </si>
  <si>
    <t>290</t>
  </si>
  <si>
    <t>解体工事</t>
  </si>
  <si>
    <t>300</t>
  </si>
  <si>
    <t>許可区分</t>
    <rPh sb="0" eb="4">
      <t>キョカクブン</t>
    </rPh>
    <phoneticPr fontId="4"/>
  </si>
  <si>
    <t>総合評定値</t>
    <rPh sb="2" eb="5">
      <t>ヒョウテイチ</t>
    </rPh>
    <phoneticPr fontId="4"/>
  </si>
  <si>
    <t>2年又は3年平均
完成工事高(千円)</t>
    <rPh sb="1" eb="2">
      <t>ネン</t>
    </rPh>
    <rPh sb="2" eb="3">
      <t>マタ</t>
    </rPh>
    <rPh sb="5" eb="6">
      <t>ネン</t>
    </rPh>
    <rPh sb="6" eb="8">
      <t>ヘイキン</t>
    </rPh>
    <rPh sb="9" eb="11">
      <t>カンセイ</t>
    </rPh>
    <rPh sb="11" eb="13">
      <t>コウジ</t>
    </rPh>
    <rPh sb="13" eb="14">
      <t>ダカ</t>
    </rPh>
    <rPh sb="15" eb="17">
      <t>センエン</t>
    </rPh>
    <phoneticPr fontId="4"/>
  </si>
  <si>
    <t>代表者生年月日</t>
    <rPh sb="0" eb="3">
      <t>ダイヒョウシャ</t>
    </rPh>
    <rPh sb="3" eb="5">
      <t>セイネン</t>
    </rPh>
    <rPh sb="5" eb="7">
      <t>ガッピ</t>
    </rPh>
    <phoneticPr fontId="5"/>
  </si>
  <si>
    <t>経営事項審査結果を基に、許可区分、総合評定値、2年又は3年平均完成工事高、契約する営業所の許可区分欄を入力してください。
許可区分、契約する営業所の許可区分欄は、リストから選択してください。
2年又は3年平均完成工事高については、消費税を含まない金額を入力してください。</t>
    <phoneticPr fontId="4"/>
  </si>
  <si>
    <t>精華町 競争入札参加資格審査申請書変更届</t>
    <rPh sb="0" eb="3">
      <t>セイカチョウ</t>
    </rPh>
    <rPh sb="4" eb="6">
      <t>キョウソウ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7">
      <t>シンセイショ</t>
    </rPh>
    <phoneticPr fontId="4"/>
  </si>
  <si>
    <t>競争入札参加資格審査申請書及び添付書類の記載事項について、下記のとおり変更しましたので届出します。</t>
    <rPh sb="44" eb="45">
      <t>デ</t>
    </rPh>
    <phoneticPr fontId="4"/>
  </si>
  <si>
    <t>建設業許可の</t>
    <phoneticPr fontId="5"/>
  </si>
  <si>
    <t>有効期限日</t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</si>
  <si>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経営事項審査結果を更新する場合、(4)経営事項審査の更新を「有」にし、(5)(6)を入力してください。
経営事項審査結果を更新しない場合は、そのままにしておいてください。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ジコウ</t>
    </rPh>
    <rPh sb="12" eb="14">
      <t>シンサ</t>
    </rPh>
    <rPh sb="14" eb="16">
      <t>ケッカ</t>
    </rPh>
    <rPh sb="17" eb="19">
      <t>コウシン</t>
    </rPh>
    <rPh sb="21" eb="23">
      <t>バアイ</t>
    </rPh>
    <rPh sb="27" eb="29">
      <t>ケイエイ</t>
    </rPh>
    <rPh sb="29" eb="31">
      <t>ジコウ</t>
    </rPh>
    <rPh sb="31" eb="33">
      <t>シンサ</t>
    </rPh>
    <rPh sb="34" eb="36">
      <t>コウシン</t>
    </rPh>
    <rPh sb="38" eb="39">
      <t>アリ</t>
    </rPh>
    <rPh sb="50" eb="52">
      <t>ニュウリョク</t>
    </rPh>
    <rPh sb="60" eb="62">
      <t>ケイエイ</t>
    </rPh>
    <rPh sb="62" eb="64">
      <t>ジコウ</t>
    </rPh>
    <rPh sb="64" eb="66">
      <t>シンサ</t>
    </rPh>
    <rPh sb="66" eb="68">
      <t>ケッカ</t>
    </rPh>
    <rPh sb="69" eb="71">
      <t>コウシン</t>
    </rPh>
    <rPh sb="74" eb="76">
      <t>バアイ</t>
    </rPh>
    <phoneticPr fontId="4"/>
  </si>
  <si>
    <t>経営事項審査の</t>
    <phoneticPr fontId="5"/>
  </si>
  <si>
    <t>審査基準日</t>
    <phoneticPr fontId="4"/>
  </si>
  <si>
    <t>経営事項審査の更新</t>
    <rPh sb="0" eb="2">
      <t>ケイエイ</t>
    </rPh>
    <rPh sb="4" eb="6">
      <t>シンサ</t>
    </rPh>
    <phoneticPr fontId="11"/>
  </si>
  <si>
    <t>Ver.7.1.1</t>
    <phoneticPr fontId="4"/>
  </si>
  <si>
    <t>26_精華町</t>
  </si>
  <si>
    <t>7.1.1</t>
  </si>
  <si>
    <t>契約する営業所の
許可区分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</si>
</sst>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  <numFmt numFmtId="184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5">
    <xf numFmtId="0" fontId="0" fillId="0" borderId="0" xfId="0">
      <alignment vertical="center"/>
    </xf>
    <xf numFmtId="38" fontId="17" fillId="2" borderId="10" xfId="1" applyNumberFormat="1" applyFont="1" applyFill="1" applyBorder="1" applyAlignment="1" applyProtection="1">
      <alignment horizontal="right" vertical="center"/>
      <protection locked="0"/>
    </xf>
    <xf numFmtId="38" fontId="17" fillId="2" borderId="9" xfId="1" applyNumberFormat="1" applyFont="1" applyFill="1" applyBorder="1" applyAlignment="1" applyProtection="1">
      <alignment horizontal="right" vertical="center"/>
      <protection locked="0"/>
    </xf>
    <xf numFmtId="38" fontId="17" fillId="2" borderId="26" xfId="1" applyNumberFormat="1" applyFont="1" applyFill="1" applyBorder="1" applyAlignment="1" applyProtection="1">
      <alignment horizontal="right" vertical="center"/>
      <protection locked="0"/>
    </xf>
    <xf numFmtId="38" fontId="17" fillId="2" borderId="10" xfId="0" applyNumberFormat="1" applyFont="1" applyFill="1" applyBorder="1" applyAlignment="1" applyProtection="1">
      <alignment horizontal="right" vertical="center"/>
      <protection locked="0"/>
    </xf>
    <xf numFmtId="38" fontId="17" fillId="2" borderId="9" xfId="0" applyNumberFormat="1" applyFont="1" applyFill="1" applyBorder="1" applyAlignment="1" applyProtection="1">
      <alignment horizontal="right" vertical="center"/>
      <protection locked="0"/>
    </xf>
    <xf numFmtId="38" fontId="17" fillId="2" borderId="26" xfId="0" applyNumberFormat="1" applyFont="1" applyFill="1" applyBorder="1" applyAlignment="1" applyProtection="1">
      <alignment horizontal="right" vertical="center"/>
      <protection locked="0"/>
    </xf>
    <xf numFmtId="49" fontId="17" fillId="2" borderId="10" xfId="0" applyNumberFormat="1" applyFont="1" applyFill="1" applyBorder="1" applyAlignment="1" applyProtection="1">
      <alignment horizontal="left" vertical="center"/>
      <protection locked="0"/>
    </xf>
    <xf numFmtId="49" fontId="17" fillId="2" borderId="9" xfId="0" applyNumberFormat="1" applyFont="1" applyFill="1" applyBorder="1" applyAlignment="1" applyProtection="1">
      <alignment horizontal="left" vertical="center"/>
      <protection locked="0"/>
    </xf>
    <xf numFmtId="49" fontId="17" fillId="2" borderId="18" xfId="0" applyNumberFormat="1" applyFont="1" applyFill="1" applyBorder="1" applyAlignment="1" applyProtection="1">
      <alignment horizontal="left" vertical="center"/>
      <protection locked="0"/>
    </xf>
    <xf numFmtId="38" fontId="17" fillId="2" borderId="19" xfId="0" applyNumberFormat="1" applyFont="1" applyFill="1" applyBorder="1" applyAlignment="1" applyProtection="1">
      <alignment horizontal="right" vertical="center"/>
      <protection locked="0"/>
    </xf>
    <xf numFmtId="38" fontId="17" fillId="2" borderId="21" xfId="0" applyNumberFormat="1" applyFont="1" applyFill="1" applyBorder="1" applyAlignment="1" applyProtection="1">
      <alignment horizontal="right" vertical="center"/>
      <protection locked="0"/>
    </xf>
    <xf numFmtId="38" fontId="17" fillId="2" borderId="28" xfId="0" applyNumberFormat="1" applyFont="1" applyFill="1" applyBorder="1" applyAlignment="1" applyProtection="1">
      <alignment horizontal="right" vertical="center"/>
      <protection locked="0"/>
    </xf>
    <xf numFmtId="49" fontId="17" fillId="2" borderId="32" xfId="1" applyNumberFormat="1" applyFont="1" applyFill="1" applyBorder="1" applyAlignment="1" applyProtection="1">
      <alignment horizontal="left" vertical="center"/>
      <protection locked="0"/>
    </xf>
    <xf numFmtId="38" fontId="17" fillId="2" borderId="27" xfId="1" applyNumberFormat="1" applyFont="1" applyFill="1" applyBorder="1" applyAlignment="1" applyProtection="1">
      <alignment horizontal="left" vertical="center"/>
      <protection locked="0"/>
    </xf>
    <xf numFmtId="38" fontId="17" fillId="2" borderId="16" xfId="1" applyNumberFormat="1" applyFont="1" applyFill="1" applyBorder="1" applyAlignment="1" applyProtection="1">
      <alignment horizontal="right" vertical="center"/>
      <protection locked="0"/>
    </xf>
    <xf numFmtId="38" fontId="17" fillId="2" borderId="17" xfId="1" applyNumberFormat="1" applyFont="1" applyFill="1" applyBorder="1" applyAlignment="1" applyProtection="1">
      <alignment horizontal="right" vertical="center"/>
      <protection locked="0"/>
    </xf>
    <xf numFmtId="38" fontId="17" fillId="2" borderId="27" xfId="1" applyNumberFormat="1" applyFont="1" applyFill="1" applyBorder="1" applyAlignment="1" applyProtection="1">
      <alignment horizontal="right" vertical="center"/>
      <protection locked="0"/>
    </xf>
    <xf numFmtId="38" fontId="17" fillId="2" borderId="16" xfId="0" applyNumberFormat="1" applyFont="1" applyFill="1" applyBorder="1" applyAlignment="1" applyProtection="1">
      <alignment horizontal="right" vertical="center"/>
      <protection locked="0"/>
    </xf>
    <xf numFmtId="38" fontId="17" fillId="2" borderId="17" xfId="0" applyNumberFormat="1" applyFont="1" applyFill="1" applyBorder="1" applyAlignment="1" applyProtection="1">
      <alignment horizontal="right" vertical="center"/>
      <protection locked="0"/>
    </xf>
    <xf numFmtId="38" fontId="17" fillId="2" borderId="27" xfId="0" applyNumberFormat="1" applyFont="1" applyFill="1" applyBorder="1" applyAlignment="1" applyProtection="1">
      <alignment horizontal="right" vertical="center"/>
      <protection locked="0"/>
    </xf>
    <xf numFmtId="49" fontId="17" fillId="2" borderId="16" xfId="0" applyNumberFormat="1" applyFont="1" applyFill="1" applyBorder="1" applyAlignment="1" applyProtection="1">
      <alignment horizontal="left" vertical="center"/>
      <protection locked="0"/>
    </xf>
    <xf numFmtId="49" fontId="17" fillId="2" borderId="17" xfId="0" applyNumberFormat="1" applyFont="1" applyFill="1" applyBorder="1" applyAlignment="1" applyProtection="1">
      <alignment horizontal="left" vertical="center"/>
      <protection locked="0"/>
    </xf>
    <xf numFmtId="49" fontId="17" fillId="2" borderId="20" xfId="0" applyNumberFormat="1" applyFont="1" applyFill="1" applyBorder="1" applyAlignment="1" applyProtection="1">
      <alignment horizontal="left" vertical="center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49" fontId="17" fillId="2" borderId="31" xfId="1" applyNumberFormat="1" applyFont="1" applyFill="1" applyBorder="1" applyAlignment="1" applyProtection="1">
      <alignment horizontal="left" vertical="center"/>
      <protection locked="0"/>
    </xf>
    <xf numFmtId="38" fontId="17" fillId="2" borderId="26" xfId="1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Protection="1">
      <alignment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1" xfId="0" applyFont="1" applyBorder="1" applyProtection="1">
      <alignment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/>
    </xf>
    <xf numFmtId="49" fontId="14" fillId="0" borderId="15" xfId="0" applyNumberFormat="1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179" fontId="3" fillId="0" borderId="0" xfId="0" applyNumberFormat="1" applyFont="1" applyProtection="1">
      <alignment vertical="center"/>
    </xf>
    <xf numFmtId="0" fontId="3" fillId="0" borderId="8" xfId="2" applyFont="1" applyBorder="1" applyProtection="1">
      <alignment vertical="center"/>
    </xf>
    <xf numFmtId="184" fontId="3" fillId="0" borderId="0" xfId="1" applyNumberFormat="1" applyFont="1" applyProtection="1">
      <alignment vertical="center"/>
    </xf>
    <xf numFmtId="178" fontId="3" fillId="0" borderId="0" xfId="0" applyNumberFormat="1" applyFont="1" applyAlignment="1" applyProtection="1">
      <alignment vertical="top"/>
    </xf>
    <xf numFmtId="0" fontId="3" fillId="0" borderId="0" xfId="2" applyFont="1" applyAlignment="1" applyProtection="1">
      <alignment vertical="top"/>
    </xf>
    <xf numFmtId="176" fontId="18" fillId="0" borderId="0" xfId="0" applyNumberFormat="1" applyFont="1" applyAlignment="1" applyProtection="1">
      <alignment horizontal="right"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/>
    </xf>
    <xf numFmtId="176" fontId="14" fillId="0" borderId="12" xfId="0" applyNumberFormat="1" applyFont="1" applyBorder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horizontal="left" vertical="center" wrapText="1"/>
    </xf>
    <xf numFmtId="38" fontId="3" fillId="0" borderId="29" xfId="0" applyNumberFormat="1" applyFont="1" applyBorder="1" applyAlignment="1" applyProtection="1">
      <alignment horizontal="center" vertical="center" wrapText="1"/>
    </xf>
    <xf numFmtId="38" fontId="3" fillId="0" borderId="4" xfId="0" applyNumberFormat="1" applyFont="1" applyBorder="1" applyAlignment="1" applyProtection="1">
      <alignment horizontal="center" vertical="center" wrapText="1"/>
    </xf>
    <xf numFmtId="0" fontId="3" fillId="0" borderId="29" xfId="2" applyFont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left" vertical="center" wrapText="1"/>
    </xf>
    <xf numFmtId="0" fontId="3" fillId="0" borderId="6" xfId="2" applyFont="1" applyBorder="1" applyAlignment="1" applyProtection="1">
      <alignment horizontal="left" vertical="center" wrapText="1"/>
    </xf>
    <xf numFmtId="0" fontId="3" fillId="0" borderId="0" xfId="2" applyFont="1" applyAlignment="1" applyProtection="1">
      <alignment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49" fontId="3" fillId="0" borderId="5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38" fontId="3" fillId="0" borderId="30" xfId="0" applyNumberFormat="1" applyFont="1" applyBorder="1" applyAlignment="1" applyProtection="1">
      <alignment horizontal="center" vertical="center" wrapText="1"/>
    </xf>
    <xf numFmtId="38" fontId="3" fillId="0" borderId="1" xfId="0" applyNumberFormat="1" applyFont="1" applyBorder="1" applyAlignment="1" applyProtection="1">
      <alignment horizontal="center" vertical="center" wrapText="1"/>
    </xf>
    <xf numFmtId="0" fontId="3" fillId="0" borderId="30" xfId="2" applyFont="1" applyBorder="1" applyAlignment="1" applyProtection="1">
      <alignment horizontal="left" vertical="center" wrapText="1"/>
    </xf>
    <xf numFmtId="0" fontId="3" fillId="0" borderId="1" xfId="2" applyFont="1" applyBorder="1" applyAlignment="1" applyProtection="1">
      <alignment horizontal="left" vertical="center" wrapText="1"/>
    </xf>
    <xf numFmtId="0" fontId="3" fillId="0" borderId="2" xfId="2" applyFont="1" applyBorder="1" applyAlignment="1" applyProtection="1">
      <alignment horizontal="left" vertical="center" wrapText="1"/>
    </xf>
    <xf numFmtId="49" fontId="3" fillId="0" borderId="24" xfId="0" applyNumberFormat="1" applyFont="1" applyBorder="1" applyAlignment="1" applyProtection="1">
      <alignment horizontal="center" vertical="center"/>
    </xf>
    <xf numFmtId="0" fontId="3" fillId="0" borderId="10" xfId="2" applyFont="1" applyBorder="1" applyProtection="1">
      <alignment vertical="center"/>
    </xf>
    <xf numFmtId="0" fontId="3" fillId="0" borderId="9" xfId="2" applyFont="1" applyBorder="1" applyProtection="1">
      <alignment vertical="center"/>
    </xf>
    <xf numFmtId="0" fontId="3" fillId="0" borderId="18" xfId="2" applyFont="1" applyBorder="1" applyProtection="1">
      <alignment vertical="center"/>
    </xf>
    <xf numFmtId="49" fontId="17" fillId="0" borderId="0" xfId="0" applyNumberFormat="1" applyFont="1" applyProtection="1">
      <alignment vertical="center"/>
    </xf>
    <xf numFmtId="38" fontId="17" fillId="0" borderId="0" xfId="0" applyNumberFormat="1" applyFont="1" applyProtection="1">
      <alignment vertical="center"/>
    </xf>
    <xf numFmtId="49" fontId="3" fillId="0" borderId="23" xfId="0" applyNumberFormat="1" applyFont="1" applyBorder="1" applyAlignment="1" applyProtection="1">
      <alignment horizontal="center" vertical="center"/>
    </xf>
    <xf numFmtId="0" fontId="3" fillId="0" borderId="16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49" fontId="3" fillId="0" borderId="25" xfId="0" applyNumberFormat="1" applyFont="1" applyBorder="1" applyAlignment="1" applyProtection="1">
      <alignment horizontal="center" vertical="center"/>
    </xf>
    <xf numFmtId="0" fontId="3" fillId="0" borderId="19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49" fontId="17" fillId="4" borderId="33" xfId="1" applyNumberFormat="1" applyFont="1" applyFill="1" applyBorder="1" applyAlignment="1" applyProtection="1">
      <alignment horizontal="left" vertical="center"/>
    </xf>
    <xf numFmtId="38" fontId="17" fillId="4" borderId="28" xfId="1" applyNumberFormat="1" applyFont="1" applyFill="1" applyBorder="1" applyAlignment="1" applyProtection="1">
      <alignment horizontal="left" vertical="center"/>
    </xf>
    <xf numFmtId="38" fontId="17" fillId="4" borderId="19" xfId="1" applyNumberFormat="1" applyFont="1" applyFill="1" applyBorder="1" applyAlignment="1" applyProtection="1">
      <alignment horizontal="right" vertical="center"/>
    </xf>
    <xf numFmtId="38" fontId="17" fillId="4" borderId="21" xfId="1" applyNumberFormat="1" applyFont="1" applyFill="1" applyBorder="1" applyAlignment="1" applyProtection="1">
      <alignment horizontal="right" vertical="center"/>
    </xf>
    <xf numFmtId="38" fontId="17" fillId="4" borderId="28" xfId="1" applyNumberFormat="1" applyFont="1" applyFill="1" applyBorder="1" applyAlignment="1" applyProtection="1">
      <alignment horizontal="right" vertical="center"/>
    </xf>
    <xf numFmtId="49" fontId="17" fillId="4" borderId="19" xfId="0" applyNumberFormat="1" applyFont="1" applyFill="1" applyBorder="1" applyAlignment="1" applyProtection="1">
      <alignment horizontal="left" vertical="center"/>
    </xf>
    <xf numFmtId="49" fontId="17" fillId="4" borderId="21" xfId="0" applyNumberFormat="1" applyFont="1" applyFill="1" applyBorder="1" applyAlignment="1" applyProtection="1">
      <alignment horizontal="left" vertical="center"/>
    </xf>
    <xf numFmtId="49" fontId="17" fillId="4" borderId="22" xfId="0" applyNumberFormat="1" applyFont="1" applyFill="1" applyBorder="1" applyAlignment="1" applyProtection="1">
      <alignment horizontal="left"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180" fontId="3" fillId="0" borderId="0" xfId="1" applyNumberFormat="1" applyFont="1" applyProtection="1">
      <alignment vertical="center"/>
    </xf>
    <xf numFmtId="176" fontId="3" fillId="0" borderId="0" xfId="1" applyNumberFormat="1" applyFont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4"/>
  <sheetViews>
    <sheetView showGridLines="0" tabSelected="1" topLeftCell="B1" zoomScaleNormal="100" workbookViewId="0">
      <selection activeCell="B1" sqref="B1"/>
    </sheetView>
  </sheetViews>
  <sheetFormatPr defaultColWidth="9" defaultRowHeight="13.2" x14ac:dyDescent="0.2"/>
  <cols>
    <col min="1" max="1" width="6.6640625" style="36" hidden="1" customWidth="1"/>
    <col min="2" max="3" width="1.6640625" style="36" customWidth="1"/>
    <col min="4" max="4" width="5.6640625" style="36" customWidth="1"/>
    <col min="5" max="5" width="4.44140625" style="36" customWidth="1"/>
    <col min="6" max="6" width="3.77734375" style="36" customWidth="1"/>
    <col min="7" max="7" width="3.109375" style="36" customWidth="1"/>
    <col min="8" max="8" width="12.44140625" style="36" customWidth="1"/>
    <col min="9" max="9" width="1.6640625" style="36" customWidth="1"/>
    <col min="10" max="10" width="12" style="36" customWidth="1"/>
    <col min="11" max="11" width="2.88671875" style="36" customWidth="1"/>
    <col min="12" max="12" width="6.6640625" style="36" customWidth="1"/>
    <col min="13" max="13" width="5.109375" style="36" customWidth="1"/>
    <col min="14" max="14" width="5.88671875" style="36" customWidth="1"/>
    <col min="15" max="15" width="3.88671875" style="36" customWidth="1"/>
    <col min="16" max="23" width="6.6640625" style="36" customWidth="1"/>
    <col min="24" max="24" width="6.109375" style="36" customWidth="1"/>
    <col min="25" max="25" width="15.21875" style="36" customWidth="1"/>
    <col min="26" max="27" width="2.6640625" style="36" customWidth="1"/>
    <col min="28" max="16384" width="9" style="36"/>
  </cols>
  <sheetData>
    <row r="1" spans="1:27" ht="30" customHeight="1" x14ac:dyDescent="0.2">
      <c r="A1" s="183" t="s">
        <v>174</v>
      </c>
      <c r="B1" s="33"/>
      <c r="C1" s="34" t="s">
        <v>165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T1" s="37"/>
      <c r="U1" s="37"/>
      <c r="V1" s="37"/>
      <c r="W1" s="182" t="s">
        <v>173</v>
      </c>
      <c r="X1" s="38"/>
      <c r="Y1" s="38"/>
      <c r="Z1" s="38"/>
      <c r="AA1" s="37"/>
    </row>
    <row r="2" spans="1:27" ht="15.75" hidden="1" customHeight="1" x14ac:dyDescent="0.2">
      <c r="A2" s="183" t="s">
        <v>95</v>
      </c>
      <c r="B2" s="33"/>
      <c r="C2" s="39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  <c r="S2" s="40"/>
      <c r="T2" s="40"/>
      <c r="U2" s="40"/>
      <c r="V2" s="40"/>
      <c r="W2" s="40"/>
      <c r="X2" s="40"/>
      <c r="Y2" s="40"/>
      <c r="Z2" s="40"/>
      <c r="AA2" s="37"/>
    </row>
    <row r="3" spans="1:27" ht="30" customHeight="1" x14ac:dyDescent="0.2">
      <c r="A3" s="184" t="s">
        <v>175</v>
      </c>
      <c r="B3" s="41"/>
      <c r="C3" s="42" t="s">
        <v>166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7" ht="6.75" customHeight="1" x14ac:dyDescent="0.2">
      <c r="A4" s="41"/>
      <c r="B4" s="41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5"/>
    </row>
    <row r="5" spans="1:27" ht="15" customHeight="1" x14ac:dyDescent="0.2">
      <c r="A5" s="41"/>
      <c r="B5" s="41"/>
      <c r="C5" s="46" t="s">
        <v>94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8"/>
    </row>
    <row r="6" spans="1:27" ht="15" customHeight="1" x14ac:dyDescent="0.2">
      <c r="A6" s="41"/>
      <c r="B6" s="41"/>
      <c r="C6" s="46" t="s">
        <v>14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</row>
    <row r="7" spans="1:27" ht="15" customHeight="1" x14ac:dyDescent="0.2">
      <c r="A7" s="41"/>
      <c r="B7" s="41"/>
      <c r="C7" s="46" t="s">
        <v>15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8"/>
    </row>
    <row r="8" spans="1:27" ht="15" hidden="1" customHeight="1" x14ac:dyDescent="0.2">
      <c r="A8" s="41"/>
      <c r="B8" s="41"/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/>
    </row>
    <row r="9" spans="1:27" ht="6.75" customHeight="1" x14ac:dyDescent="0.2">
      <c r="A9" s="41"/>
      <c r="B9" s="41"/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1"/>
    </row>
    <row r="10" spans="1:27" ht="27" customHeight="1" x14ac:dyDescent="0.2">
      <c r="A10" s="41"/>
      <c r="B10" s="41"/>
      <c r="I10" s="52"/>
    </row>
    <row r="11" spans="1:27" ht="15" hidden="1" customHeight="1" x14ac:dyDescent="0.2">
      <c r="A11" s="41"/>
      <c r="B11" s="41"/>
      <c r="I11" s="52"/>
    </row>
    <row r="12" spans="1:27" ht="15" hidden="1" customHeight="1" x14ac:dyDescent="0.2">
      <c r="A12" s="41"/>
      <c r="B12" s="41"/>
      <c r="I12" s="52"/>
    </row>
    <row r="13" spans="1:27" ht="20.100000000000001" customHeight="1" x14ac:dyDescent="0.2">
      <c r="A13" s="41"/>
      <c r="B13" s="41"/>
      <c r="C13" s="53" t="s">
        <v>16</v>
      </c>
      <c r="D13" s="54"/>
      <c r="E13" s="54"/>
      <c r="F13" s="54"/>
      <c r="G13" s="54"/>
      <c r="H13" s="55"/>
    </row>
    <row r="14" spans="1:27" ht="20.100000000000001" customHeight="1" x14ac:dyDescent="0.2">
      <c r="A14" s="41"/>
      <c r="B14" s="41"/>
      <c r="C14" s="56"/>
      <c r="D14" s="57"/>
      <c r="E14" s="57"/>
      <c r="F14" s="57"/>
      <c r="G14" s="57"/>
      <c r="H14" s="57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</row>
    <row r="15" spans="1:27" ht="20.100000000000001" customHeight="1" x14ac:dyDescent="0.2">
      <c r="A15" s="41">
        <f>IFERROR(IF(TRIM($I15)="",1001,0),3)</f>
        <v>1001</v>
      </c>
      <c r="B15" s="41"/>
      <c r="C15" s="60"/>
      <c r="D15" s="61">
        <v>1</v>
      </c>
      <c r="E15" s="62" t="s">
        <v>18</v>
      </c>
      <c r="F15" s="62"/>
      <c r="G15" s="62"/>
      <c r="H15" s="62"/>
      <c r="I15" s="28"/>
      <c r="J15" s="28"/>
      <c r="K15" s="28"/>
      <c r="L15" s="28"/>
      <c r="M15" s="28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/>
    </row>
    <row r="16" spans="1:27" ht="20.100000000000001" customHeight="1" x14ac:dyDescent="0.2">
      <c r="A16" s="41"/>
      <c r="B16" s="41"/>
      <c r="C16" s="60"/>
      <c r="D16" s="61"/>
      <c r="E16" s="62"/>
      <c r="F16" s="62"/>
      <c r="G16" s="62"/>
      <c r="H16" s="62"/>
      <c r="I16" s="64"/>
      <c r="J16" s="65" t="str">
        <f>日付例&amp;"　年月日を入力してください。"</f>
        <v>例)2025/4/1、R7/4/1　年月日を入力してください。</v>
      </c>
      <c r="K16" s="65"/>
      <c r="L16" s="65"/>
      <c r="M16" s="65"/>
      <c r="N16" s="65"/>
      <c r="O16" s="65"/>
      <c r="P16" s="65"/>
      <c r="Q16" s="66"/>
      <c r="R16" s="66"/>
      <c r="S16" s="66"/>
      <c r="T16" s="66"/>
      <c r="U16" s="66"/>
      <c r="V16" s="66"/>
      <c r="W16" s="66"/>
      <c r="X16" s="66"/>
      <c r="Y16" s="66"/>
      <c r="Z16" s="63"/>
    </row>
    <row r="17" spans="1:26" ht="15" customHeight="1" x14ac:dyDescent="0.2">
      <c r="A17" s="41"/>
      <c r="B17" s="41"/>
      <c r="C17" s="67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68"/>
    </row>
    <row r="18" spans="1:26" ht="15" customHeight="1" x14ac:dyDescent="0.2">
      <c r="A18" s="41"/>
      <c r="B18" s="41"/>
    </row>
    <row r="19" spans="1:26" ht="15.75" hidden="1" customHeight="1" x14ac:dyDescent="0.2">
      <c r="A19" s="41"/>
      <c r="B19" s="41"/>
    </row>
    <row r="20" spans="1:26" ht="15.75" hidden="1" customHeight="1" x14ac:dyDescent="0.2">
      <c r="A20" s="41"/>
      <c r="B20" s="41"/>
    </row>
    <row r="21" spans="1:26" ht="15.75" hidden="1" customHeight="1" x14ac:dyDescent="0.2">
      <c r="A21" s="41"/>
      <c r="B21" s="41"/>
    </row>
    <row r="22" spans="1:26" ht="15.75" hidden="1" customHeight="1" x14ac:dyDescent="0.2">
      <c r="A22" s="41"/>
      <c r="B22" s="41"/>
    </row>
    <row r="23" spans="1:26" ht="15.75" hidden="1" customHeight="1" x14ac:dyDescent="0.2">
      <c r="A23" s="41"/>
      <c r="B23" s="41"/>
    </row>
    <row r="24" spans="1:26" ht="15.75" hidden="1" customHeight="1" x14ac:dyDescent="0.2">
      <c r="A24" s="41"/>
      <c r="B24" s="41"/>
    </row>
    <row r="25" spans="1:26" ht="15.75" hidden="1" customHeight="1" x14ac:dyDescent="0.2">
      <c r="A25" s="41"/>
      <c r="B25" s="41"/>
    </row>
    <row r="26" spans="1:26" ht="15.75" hidden="1" customHeight="1" x14ac:dyDescent="0.2">
      <c r="A26" s="41"/>
      <c r="B26" s="41"/>
    </row>
    <row r="27" spans="1:26" ht="15.75" hidden="1" customHeight="1" x14ac:dyDescent="0.2">
      <c r="A27" s="41"/>
      <c r="B27" s="41"/>
    </row>
    <row r="28" spans="1:26" ht="15" customHeight="1" x14ac:dyDescent="0.2">
      <c r="A28" s="41"/>
      <c r="B28" s="41"/>
    </row>
    <row r="29" spans="1:26" ht="20.100000000000001" customHeight="1" x14ac:dyDescent="0.2">
      <c r="A29" s="41"/>
      <c r="B29" s="41"/>
      <c r="C29" s="53" t="s">
        <v>83</v>
      </c>
      <c r="D29" s="54"/>
      <c r="E29" s="54"/>
      <c r="F29" s="54"/>
      <c r="G29" s="54"/>
      <c r="H29" s="55"/>
      <c r="I29" s="69"/>
    </row>
    <row r="30" spans="1:26" ht="9.9" customHeight="1" x14ac:dyDescent="0.2">
      <c r="A30" s="41"/>
      <c r="B30" s="41"/>
      <c r="C30" s="56"/>
      <c r="D30" s="57"/>
      <c r="E30" s="70"/>
      <c r="F30" s="70"/>
      <c r="G30" s="70"/>
      <c r="H30" s="70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</row>
    <row r="31" spans="1:26" ht="20.100000000000001" customHeight="1" x14ac:dyDescent="0.2">
      <c r="A31" s="41"/>
      <c r="B31" s="41"/>
      <c r="C31" s="56"/>
      <c r="D31" s="71" t="s">
        <v>17</v>
      </c>
      <c r="E31" s="72"/>
      <c r="F31" s="72"/>
      <c r="G31" s="72"/>
      <c r="H31" s="72"/>
      <c r="I31" s="73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4"/>
      <c r="Z31" s="63"/>
    </row>
    <row r="32" spans="1:26" ht="9.9" customHeight="1" x14ac:dyDescent="0.2">
      <c r="A32" s="41"/>
      <c r="B32" s="41"/>
      <c r="C32" s="56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63"/>
    </row>
    <row r="33" spans="1:26" ht="20.100000000000001" customHeight="1" x14ac:dyDescent="0.2">
      <c r="A33" s="41"/>
      <c r="B33" s="41"/>
      <c r="C33" s="60"/>
      <c r="D33" s="61">
        <v>1</v>
      </c>
      <c r="E33" s="36" t="s">
        <v>0</v>
      </c>
      <c r="I33" s="24"/>
      <c r="J33" s="25"/>
      <c r="K33" s="25"/>
      <c r="L33" s="25"/>
      <c r="M33" s="25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</row>
    <row r="34" spans="1:26" ht="20.100000000000001" customHeight="1" x14ac:dyDescent="0.2">
      <c r="A34" s="41"/>
      <c r="B34" s="41"/>
      <c r="C34" s="60"/>
      <c r="D34" s="61"/>
      <c r="E34" s="62"/>
      <c r="F34" s="62"/>
      <c r="G34" s="62"/>
      <c r="H34" s="62"/>
      <c r="I34" s="64"/>
      <c r="J34" s="65" t="s">
        <v>92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3"/>
    </row>
    <row r="35" spans="1:26" ht="20.100000000000001" customHeight="1" x14ac:dyDescent="0.2">
      <c r="A35" s="41">
        <f>IFERROR(IF(AND(TRIM($I35)&lt;&gt;"", OR(ISERROR(FIND("@"&amp;LEFT($I35,3)&amp;"@", 都道府県3))=FALSE, ISERROR(FIND("@"&amp;LEFT($I35,4)&amp;"@",都道府県4))=FALSE)=FALSE),1001,0),3)</f>
        <v>0</v>
      </c>
      <c r="B35" s="41"/>
      <c r="C35" s="60"/>
      <c r="D35" s="61">
        <v>2</v>
      </c>
      <c r="E35" s="36" t="s">
        <v>84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63"/>
    </row>
    <row r="36" spans="1:26" ht="20.100000000000001" customHeight="1" x14ac:dyDescent="0.2">
      <c r="A36" s="41"/>
      <c r="B36" s="41"/>
      <c r="C36" s="60"/>
      <c r="D36" s="61"/>
      <c r="E36" s="62"/>
      <c r="F36" s="62"/>
      <c r="G36" s="62"/>
      <c r="H36" s="62"/>
      <c r="I36" s="64"/>
      <c r="J36" s="65" t="s">
        <v>13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3"/>
    </row>
    <row r="37" spans="1:26" ht="20.100000000000001" customHeight="1" x14ac:dyDescent="0.2">
      <c r="A37" s="41"/>
      <c r="B37" s="41"/>
      <c r="C37" s="60"/>
      <c r="D37" s="61">
        <v>3</v>
      </c>
      <c r="E37" s="36" t="s">
        <v>85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63"/>
    </row>
    <row r="38" spans="1:26" ht="20.100000000000001" customHeight="1" x14ac:dyDescent="0.2">
      <c r="A38" s="41"/>
      <c r="B38" s="41"/>
      <c r="C38" s="76"/>
      <c r="D38" s="62"/>
      <c r="E38" s="62"/>
      <c r="F38" s="62"/>
      <c r="G38" s="62"/>
      <c r="H38" s="62"/>
      <c r="I38" s="64"/>
      <c r="J38" s="65" t="s">
        <v>80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3"/>
    </row>
    <row r="39" spans="1:26" ht="20.100000000000001" customHeight="1" x14ac:dyDescent="0.2">
      <c r="A39" s="41"/>
      <c r="B39" s="41"/>
      <c r="C39" s="60"/>
      <c r="D39" s="61">
        <v>4</v>
      </c>
      <c r="E39" s="36" t="s">
        <v>1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63"/>
    </row>
    <row r="40" spans="1:26" ht="20.100000000000001" customHeight="1" x14ac:dyDescent="0.2">
      <c r="A40" s="41"/>
      <c r="B40" s="41"/>
      <c r="C40" s="76"/>
      <c r="D40" s="62"/>
      <c r="E40" s="62"/>
      <c r="F40" s="62"/>
      <c r="G40" s="62"/>
      <c r="H40" s="62"/>
      <c r="I40" s="64"/>
      <c r="J40" s="65" t="s">
        <v>75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77"/>
    </row>
    <row r="41" spans="1:26" ht="20.100000000000001" customHeight="1" x14ac:dyDescent="0.2">
      <c r="A41" s="41"/>
      <c r="B41" s="41"/>
      <c r="C41" s="60"/>
      <c r="D41" s="61">
        <v>5</v>
      </c>
      <c r="E41" s="36" t="s">
        <v>9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63"/>
    </row>
    <row r="42" spans="1:26" ht="20.100000000000001" customHeight="1" x14ac:dyDescent="0.2">
      <c r="A42" s="41"/>
      <c r="B42" s="41"/>
      <c r="C42" s="76"/>
      <c r="D42" s="62"/>
      <c r="E42" s="62"/>
      <c r="F42" s="62"/>
      <c r="G42" s="62"/>
      <c r="H42" s="62"/>
      <c r="I42" s="64"/>
      <c r="J42" s="65" t="s">
        <v>8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77"/>
    </row>
    <row r="43" spans="1:26" ht="20.100000000000001" customHeight="1" x14ac:dyDescent="0.2">
      <c r="A43" s="41">
        <f>IFERROR(IF(AND(TRIM($I43)&lt;&gt;"", NOT(OR(IFERROR(SEARCH(" ",TRIM($I43)),0)&gt;0, IFERROR(SEARCH("　",TRIM($I43)),0)&gt;0))),1001,0),3)</f>
        <v>0</v>
      </c>
      <c r="B43" s="41"/>
      <c r="C43" s="60"/>
      <c r="D43" s="61">
        <v>6</v>
      </c>
      <c r="E43" s="36" t="s">
        <v>86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63"/>
    </row>
    <row r="44" spans="1:26" ht="20.100000000000001" customHeight="1" x14ac:dyDescent="0.2">
      <c r="A44" s="41"/>
      <c r="B44" s="41"/>
      <c r="C44" s="76"/>
      <c r="D44" s="62"/>
      <c r="E44" s="62"/>
      <c r="F44" s="62"/>
      <c r="G44" s="62"/>
      <c r="H44" s="62"/>
      <c r="I44" s="64"/>
      <c r="J44" s="65" t="s">
        <v>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77"/>
    </row>
    <row r="45" spans="1:26" ht="20.100000000000001" customHeight="1" x14ac:dyDescent="0.2">
      <c r="A45" s="41">
        <f>IFERROR(IF(AND(TRIM($I45)&lt;&gt;"", NOT(OR(IFERROR(SEARCH(" ",TRIM($I45)),0)&gt;0, IFERROR(SEARCH("　",TRIM($I45)),0)&gt;0))),1001,0),3)</f>
        <v>0</v>
      </c>
      <c r="B45" s="41"/>
      <c r="C45" s="60"/>
      <c r="D45" s="61">
        <v>7</v>
      </c>
      <c r="E45" s="36" t="s">
        <v>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63"/>
    </row>
    <row r="46" spans="1:26" ht="20.100000000000001" customHeight="1" x14ac:dyDescent="0.2">
      <c r="A46" s="41"/>
      <c r="B46" s="41"/>
      <c r="C46" s="76"/>
      <c r="D46" s="62"/>
      <c r="E46" s="62"/>
      <c r="F46" s="62"/>
      <c r="G46" s="62"/>
      <c r="H46" s="62"/>
      <c r="I46" s="64"/>
      <c r="J46" s="65" t="s">
        <v>7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3"/>
    </row>
    <row r="47" spans="1:26" ht="20.100000000000001" customHeight="1" x14ac:dyDescent="0.2">
      <c r="A47" s="41"/>
      <c r="B47" s="41"/>
      <c r="C47" s="56"/>
      <c r="D47" s="61">
        <v>8</v>
      </c>
      <c r="E47" s="36" t="s">
        <v>163</v>
      </c>
      <c r="I47" s="28"/>
      <c r="J47" s="27"/>
      <c r="K47" s="27"/>
      <c r="L47" s="27"/>
      <c r="M47" s="27"/>
      <c r="N47" s="78"/>
      <c r="O47" s="78"/>
      <c r="P47" s="78"/>
      <c r="Q47" s="78"/>
      <c r="R47" s="78"/>
      <c r="S47" s="78"/>
      <c r="T47" s="78"/>
      <c r="U47" s="78"/>
      <c r="V47" s="62"/>
      <c r="W47" s="62"/>
      <c r="Z47" s="79"/>
    </row>
    <row r="48" spans="1:26" ht="20.100000000000001" customHeight="1" x14ac:dyDescent="0.2">
      <c r="A48" s="80"/>
      <c r="B48" s="41"/>
      <c r="C48" s="56"/>
      <c r="D48" s="81"/>
      <c r="E48" s="82"/>
      <c r="F48" s="82"/>
      <c r="G48" s="82"/>
      <c r="H48" s="78"/>
      <c r="I48" s="83"/>
      <c r="J48" s="65" t="str">
        <f>日付例&amp;"　年月日を入力してください。"</f>
        <v>例)2025/4/1、R7/4/1　年月日を入力してください。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2"/>
      <c r="W48" s="62"/>
      <c r="Z48" s="79"/>
    </row>
    <row r="49" spans="1:26" ht="20.100000000000001" customHeight="1" x14ac:dyDescent="0.2">
      <c r="A49" s="41">
        <f>IFERROR(IF(AND($I49&lt;&gt;"", NOT(AND(ISNUMBER(VALUE(SUBSTITUTE($I49,"-",""))), IFERROR(SEARCH("-",$I49),0)&gt;0))),1001,0),3)</f>
        <v>0</v>
      </c>
      <c r="B49" s="41"/>
      <c r="C49" s="60"/>
      <c r="D49" s="61">
        <v>9</v>
      </c>
      <c r="E49" s="36" t="s">
        <v>3</v>
      </c>
      <c r="I49" s="27"/>
      <c r="J49" s="27"/>
      <c r="K49" s="27"/>
      <c r="L49" s="27"/>
      <c r="M49" s="27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3"/>
    </row>
    <row r="50" spans="1:26" ht="20.100000000000001" customHeight="1" x14ac:dyDescent="0.2">
      <c r="A50" s="41"/>
      <c r="B50" s="41"/>
      <c r="C50" s="76"/>
      <c r="D50" s="62"/>
      <c r="E50" s="62"/>
      <c r="F50" s="62"/>
      <c r="G50" s="62"/>
      <c r="H50" s="62"/>
      <c r="I50" s="64"/>
      <c r="J50" s="65" t="s">
        <v>76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3"/>
    </row>
    <row r="51" spans="1:26" ht="20.100000000000001" customHeight="1" x14ac:dyDescent="0.2">
      <c r="A51" s="41">
        <f>IFERROR(IF(AND($I51&lt;&gt;"", NOT(AND(ISNUMBER(VALUE(SUBSTITUTE($I51,"-",""))), IFERROR(SEARCH("-",$I51),0)&gt;0))),1001,0),3)</f>
        <v>0</v>
      </c>
      <c r="B51" s="41"/>
      <c r="C51" s="60"/>
      <c r="D51" s="61">
        <v>10</v>
      </c>
      <c r="E51" s="36" t="s">
        <v>4</v>
      </c>
      <c r="I51" s="27"/>
      <c r="J51" s="25"/>
      <c r="K51" s="25"/>
      <c r="L51" s="25"/>
      <c r="M51" s="25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3"/>
    </row>
    <row r="52" spans="1:26" ht="20.100000000000001" customHeight="1" x14ac:dyDescent="0.2">
      <c r="A52" s="41"/>
      <c r="B52" s="41"/>
      <c r="C52" s="76"/>
      <c r="D52" s="62"/>
      <c r="E52" s="62"/>
      <c r="F52" s="62"/>
      <c r="G52" s="62"/>
      <c r="H52" s="62"/>
      <c r="I52" s="64"/>
      <c r="J52" s="65" t="s">
        <v>77</v>
      </c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3"/>
    </row>
    <row r="53" spans="1:26" ht="20.100000000000001" customHeight="1" x14ac:dyDescent="0.2">
      <c r="A53" s="41">
        <f>IFERROR(IF(AND(TRIM($I53)&lt;&gt;"", NOT(IFERROR(SEARCH("@",$I53),0)&gt;0)),1001,0),3)</f>
        <v>0</v>
      </c>
      <c r="B53" s="41"/>
      <c r="C53" s="60"/>
      <c r="D53" s="61">
        <v>11</v>
      </c>
      <c r="E53" s="36" t="s">
        <v>87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63"/>
    </row>
    <row r="54" spans="1:26" ht="20.100000000000001" customHeight="1" x14ac:dyDescent="0.2">
      <c r="A54" s="41"/>
      <c r="B54" s="41"/>
      <c r="C54" s="76"/>
      <c r="D54" s="62"/>
      <c r="E54" s="62"/>
      <c r="F54" s="62"/>
      <c r="G54" s="62"/>
      <c r="H54" s="62"/>
      <c r="I54" s="64"/>
      <c r="J54" s="84" t="s">
        <v>82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3"/>
    </row>
    <row r="55" spans="1:26" ht="15" customHeight="1" x14ac:dyDescent="0.2">
      <c r="A55" s="41"/>
      <c r="B55" s="41"/>
      <c r="C55" s="85"/>
      <c r="D55" s="86"/>
      <c r="E55" s="86"/>
      <c r="F55" s="86"/>
      <c r="G55" s="86"/>
      <c r="H55" s="86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8"/>
    </row>
    <row r="56" spans="1:26" ht="15" customHeight="1" x14ac:dyDescent="0.2">
      <c r="A56" s="41"/>
      <c r="B56" s="41"/>
      <c r="C56" s="62"/>
      <c r="D56" s="62"/>
      <c r="E56" s="62"/>
      <c r="F56" s="62"/>
      <c r="G56" s="62"/>
      <c r="H56" s="62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62"/>
    </row>
    <row r="57" spans="1:26" ht="15.75" hidden="1" customHeight="1" x14ac:dyDescent="0.2">
      <c r="A57" s="41"/>
      <c r="B57" s="41"/>
      <c r="C57" s="62"/>
      <c r="D57" s="62"/>
      <c r="E57" s="62"/>
      <c r="F57" s="62"/>
      <c r="G57" s="62"/>
      <c r="H57" s="62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62"/>
    </row>
    <row r="58" spans="1:26" ht="15.75" hidden="1" customHeight="1" x14ac:dyDescent="0.2">
      <c r="A58" s="41"/>
      <c r="B58" s="41"/>
      <c r="C58" s="62"/>
      <c r="D58" s="62"/>
      <c r="E58" s="62"/>
      <c r="F58" s="62"/>
      <c r="G58" s="62"/>
      <c r="H58" s="62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62"/>
    </row>
    <row r="59" spans="1:26" ht="15.75" hidden="1" customHeight="1" x14ac:dyDescent="0.2">
      <c r="A59" s="41"/>
      <c r="B59" s="41"/>
      <c r="C59" s="62"/>
      <c r="D59" s="62"/>
      <c r="E59" s="62"/>
      <c r="F59" s="62"/>
      <c r="G59" s="62"/>
      <c r="H59" s="62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62"/>
    </row>
    <row r="60" spans="1:26" ht="15.75" hidden="1" customHeight="1" x14ac:dyDescent="0.2">
      <c r="A60" s="41"/>
      <c r="B60" s="41"/>
      <c r="C60" s="62"/>
      <c r="D60" s="62"/>
      <c r="E60" s="62"/>
      <c r="F60" s="62"/>
      <c r="G60" s="62"/>
      <c r="H60" s="62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62"/>
    </row>
    <row r="61" spans="1:26" ht="15.75" hidden="1" customHeight="1" x14ac:dyDescent="0.2">
      <c r="A61" s="41"/>
      <c r="B61" s="41"/>
      <c r="C61" s="62"/>
      <c r="D61" s="62"/>
      <c r="E61" s="62"/>
      <c r="F61" s="62"/>
      <c r="G61" s="62"/>
      <c r="H61" s="62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62"/>
    </row>
    <row r="62" spans="1:26" ht="15.75" hidden="1" customHeight="1" x14ac:dyDescent="0.2">
      <c r="A62" s="41"/>
      <c r="B62" s="41"/>
      <c r="C62" s="62"/>
      <c r="D62" s="62"/>
      <c r="E62" s="62"/>
      <c r="F62" s="62"/>
      <c r="G62" s="62"/>
      <c r="H62" s="62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62"/>
    </row>
    <row r="63" spans="1:26" ht="15.75" hidden="1" customHeight="1" x14ac:dyDescent="0.2">
      <c r="A63" s="41"/>
      <c r="B63" s="41"/>
      <c r="C63" s="62"/>
      <c r="D63" s="62"/>
      <c r="E63" s="62"/>
      <c r="F63" s="62"/>
      <c r="G63" s="62"/>
      <c r="H63" s="62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62"/>
    </row>
    <row r="64" spans="1:26" ht="15" customHeight="1" x14ac:dyDescent="0.2">
      <c r="A64" s="41"/>
      <c r="B64" s="41"/>
      <c r="C64" s="62"/>
      <c r="D64" s="62"/>
      <c r="E64" s="62"/>
      <c r="F64" s="62"/>
      <c r="G64" s="62"/>
      <c r="H64" s="62"/>
      <c r="I64" s="90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20.100000000000001" customHeight="1" x14ac:dyDescent="0.2">
      <c r="A65" s="41"/>
      <c r="B65" s="41"/>
      <c r="C65" s="53" t="s">
        <v>70</v>
      </c>
      <c r="D65" s="54"/>
      <c r="E65" s="54"/>
      <c r="F65" s="54"/>
      <c r="G65" s="54"/>
      <c r="H65" s="55"/>
    </row>
    <row r="66" spans="1:26" ht="9.9" customHeight="1" x14ac:dyDescent="0.2">
      <c r="A66" s="41"/>
      <c r="B66" s="41"/>
      <c r="C66" s="56"/>
      <c r="D66" s="57"/>
      <c r="E66" s="70"/>
      <c r="F66" s="70"/>
      <c r="G66" s="70"/>
      <c r="H66" s="70"/>
      <c r="I66" s="91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9"/>
    </row>
    <row r="67" spans="1:26" ht="20.100000000000001" customHeight="1" x14ac:dyDescent="0.2">
      <c r="A67" s="41"/>
      <c r="B67" s="41"/>
      <c r="C67" s="56"/>
      <c r="D67" s="71" t="s">
        <v>17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4"/>
      <c r="Z67" s="63"/>
    </row>
    <row r="68" spans="1:26" ht="9.9" customHeight="1" x14ac:dyDescent="0.2">
      <c r="A68" s="41"/>
      <c r="B68" s="41"/>
      <c r="C68" s="56"/>
      <c r="D68" s="92"/>
      <c r="E68" s="57"/>
      <c r="F68" s="57"/>
      <c r="G68" s="57"/>
      <c r="H68" s="57"/>
      <c r="I68" s="93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3"/>
    </row>
    <row r="69" spans="1:26" ht="20.100000000000001" customHeight="1" x14ac:dyDescent="0.2">
      <c r="A69" s="41"/>
      <c r="B69" s="41"/>
      <c r="C69" s="60"/>
      <c r="D69" s="61">
        <v>1</v>
      </c>
      <c r="E69" s="36" t="s">
        <v>0</v>
      </c>
      <c r="I69" s="24"/>
      <c r="J69" s="25"/>
      <c r="K69" s="25"/>
      <c r="L69" s="25"/>
      <c r="M69" s="25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3"/>
    </row>
    <row r="70" spans="1:26" ht="20.100000000000001" customHeight="1" x14ac:dyDescent="0.2">
      <c r="A70" s="41"/>
      <c r="B70" s="41"/>
      <c r="C70" s="60"/>
      <c r="D70" s="61"/>
      <c r="E70" s="62"/>
      <c r="F70" s="62"/>
      <c r="G70" s="62"/>
      <c r="H70" s="62"/>
      <c r="I70" s="94"/>
      <c r="J70" s="65" t="s">
        <v>92</v>
      </c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3"/>
    </row>
    <row r="71" spans="1:26" ht="20.100000000000001" customHeight="1" x14ac:dyDescent="0.2">
      <c r="A71" s="41">
        <f>IFERROR(IF(AND(TRIM($I71)&lt;&gt;"", OR(ISERROR(FIND("@"&amp;LEFT($I71,3)&amp;"@", 都道府県3))=FALSE, ISERROR(FIND("@"&amp;LEFT($I71,4)&amp;"@",都道府県4))=FALSE)=FALSE),1001,0),3)</f>
        <v>0</v>
      </c>
      <c r="B71" s="41"/>
      <c r="C71" s="60"/>
      <c r="D71" s="61">
        <v>2</v>
      </c>
      <c r="E71" s="36" t="s">
        <v>84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63"/>
    </row>
    <row r="72" spans="1:26" ht="20.100000000000001" customHeight="1" x14ac:dyDescent="0.2">
      <c r="A72" s="41"/>
      <c r="B72" s="41"/>
      <c r="C72" s="60"/>
      <c r="D72" s="61"/>
      <c r="E72" s="62"/>
      <c r="F72" s="62"/>
      <c r="G72" s="62"/>
      <c r="H72" s="62"/>
      <c r="I72" s="94"/>
      <c r="J72" s="65" t="s">
        <v>13</v>
      </c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3"/>
    </row>
    <row r="73" spans="1:26" ht="20.100000000000001" customHeight="1" x14ac:dyDescent="0.2">
      <c r="A73" s="41"/>
      <c r="B73" s="41"/>
      <c r="C73" s="60"/>
      <c r="D73" s="61">
        <v>3</v>
      </c>
      <c r="E73" s="36" t="s">
        <v>85</v>
      </c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63"/>
    </row>
    <row r="74" spans="1:26" ht="30" customHeight="1" x14ac:dyDescent="0.2">
      <c r="A74" s="41"/>
      <c r="B74" s="41"/>
      <c r="C74" s="76"/>
      <c r="D74" s="62"/>
      <c r="F74" s="62"/>
      <c r="G74" s="62"/>
      <c r="H74" s="62"/>
      <c r="I74" s="94"/>
      <c r="J74" s="95" t="s">
        <v>99</v>
      </c>
      <c r="K74" s="95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63"/>
    </row>
    <row r="75" spans="1:26" ht="20.100000000000001" customHeight="1" x14ac:dyDescent="0.2">
      <c r="A75" s="41"/>
      <c r="B75" s="41"/>
      <c r="C75" s="60"/>
      <c r="D75" s="61">
        <v>4</v>
      </c>
      <c r="E75" s="36" t="s">
        <v>1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63"/>
    </row>
    <row r="76" spans="1:26" ht="30" customHeight="1" x14ac:dyDescent="0.2">
      <c r="A76" s="41"/>
      <c r="B76" s="41"/>
      <c r="C76" s="76"/>
      <c r="D76" s="62"/>
      <c r="E76" s="62"/>
      <c r="F76" s="62"/>
      <c r="G76" s="62"/>
      <c r="H76" s="62"/>
      <c r="I76" s="97"/>
      <c r="J76" s="95" t="s">
        <v>100</v>
      </c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63"/>
    </row>
    <row r="77" spans="1:26" ht="20.100000000000001" customHeight="1" x14ac:dyDescent="0.2">
      <c r="A77" s="41"/>
      <c r="B77" s="41"/>
      <c r="C77" s="60"/>
      <c r="D77" s="61">
        <v>5</v>
      </c>
      <c r="E77" s="36" t="s">
        <v>88</v>
      </c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63"/>
    </row>
    <row r="78" spans="1:26" ht="20.100000000000001" customHeight="1" x14ac:dyDescent="0.2">
      <c r="A78" s="41"/>
      <c r="B78" s="41"/>
      <c r="C78" s="76"/>
      <c r="D78" s="62"/>
      <c r="E78" s="62"/>
      <c r="F78" s="62"/>
      <c r="G78" s="62"/>
      <c r="H78" s="62"/>
      <c r="I78" s="94"/>
      <c r="J78" s="65" t="s">
        <v>81</v>
      </c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3"/>
    </row>
    <row r="79" spans="1:26" ht="20.100000000000001" customHeight="1" x14ac:dyDescent="0.2">
      <c r="A79" s="41">
        <f>IFERROR(IF(AND(TRIM($I79)&lt;&gt;"", NOT(OR(IFERROR(SEARCH(" ",TRIM($I79)),0)&gt;0, IFERROR(SEARCH("　",TRIM($I79)),0)&gt;0))),1001,0),3)</f>
        <v>0</v>
      </c>
      <c r="B79" s="41"/>
      <c r="C79" s="60"/>
      <c r="D79" s="61">
        <v>6</v>
      </c>
      <c r="E79" s="36" t="s">
        <v>89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63"/>
    </row>
    <row r="80" spans="1:26" ht="20.100000000000001" customHeight="1" x14ac:dyDescent="0.2">
      <c r="A80" s="41"/>
      <c r="B80" s="41"/>
      <c r="C80" s="76"/>
      <c r="D80" s="62"/>
      <c r="E80" s="98" t="s">
        <v>90</v>
      </c>
      <c r="F80" s="62"/>
      <c r="G80" s="62"/>
      <c r="H80" s="62"/>
      <c r="I80" s="94"/>
      <c r="J80" s="65" t="s">
        <v>6</v>
      </c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3"/>
    </row>
    <row r="81" spans="1:27" ht="20.100000000000001" customHeight="1" x14ac:dyDescent="0.2">
      <c r="A81" s="41">
        <f>IFERROR(IF(AND(TRIM($I81)&lt;&gt;"", NOT(OR(IFERROR(SEARCH(" ",TRIM($I81)),0)&gt;0, IFERROR(SEARCH("　",TRIM($I81)),0)&gt;0))),1001,0),3)</f>
        <v>0</v>
      </c>
      <c r="B81" s="41"/>
      <c r="C81" s="60"/>
      <c r="D81" s="61">
        <v>7</v>
      </c>
      <c r="E81" s="36" t="s">
        <v>89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63"/>
    </row>
    <row r="82" spans="1:27" ht="20.100000000000001" customHeight="1" x14ac:dyDescent="0.2">
      <c r="A82" s="41"/>
      <c r="B82" s="41"/>
      <c r="C82" s="76"/>
      <c r="D82" s="62"/>
      <c r="E82" s="62"/>
      <c r="F82" s="62"/>
      <c r="G82" s="62"/>
      <c r="H82" s="62"/>
      <c r="I82" s="94"/>
      <c r="J82" s="65" t="s">
        <v>7</v>
      </c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3"/>
    </row>
    <row r="83" spans="1:27" ht="20.100000000000001" customHeight="1" x14ac:dyDescent="0.2">
      <c r="A83" s="41">
        <f>IFERROR(IF(AND($I83&lt;&gt;"", NOT(AND(ISNUMBER(VALUE(SUBSTITUTE($I83,"-",""))), IFERROR(SEARCH("-",$I83),0)&gt;0))),1001,0),3)</f>
        <v>0</v>
      </c>
      <c r="B83" s="41"/>
      <c r="C83" s="60"/>
      <c r="D83" s="61">
        <v>8</v>
      </c>
      <c r="E83" s="36" t="s">
        <v>3</v>
      </c>
      <c r="I83" s="27"/>
      <c r="J83" s="27"/>
      <c r="K83" s="27"/>
      <c r="L83" s="27"/>
      <c r="M83" s="27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3"/>
    </row>
    <row r="84" spans="1:27" ht="20.100000000000001" customHeight="1" x14ac:dyDescent="0.2">
      <c r="A84" s="41"/>
      <c r="B84" s="41"/>
      <c r="C84" s="76"/>
      <c r="D84" s="62"/>
      <c r="E84" s="62"/>
      <c r="F84" s="62"/>
      <c r="G84" s="62"/>
      <c r="H84" s="62"/>
      <c r="I84" s="64"/>
      <c r="J84" s="65" t="s">
        <v>78</v>
      </c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3"/>
    </row>
    <row r="85" spans="1:27" ht="20.100000000000001" customHeight="1" x14ac:dyDescent="0.2">
      <c r="A85" s="41">
        <f>IFERROR(IF(AND($I85&lt;&gt;"", NOT(AND(ISNUMBER(VALUE(SUBSTITUTE($I85,"-",""))), IFERROR(SEARCH("-",$I85),0)&gt;0))),1001,0),3)</f>
        <v>0</v>
      </c>
      <c r="B85" s="41"/>
      <c r="C85" s="60"/>
      <c r="D85" s="61">
        <v>9</v>
      </c>
      <c r="E85" s="36" t="s">
        <v>4</v>
      </c>
      <c r="I85" s="27"/>
      <c r="J85" s="27"/>
      <c r="K85" s="27"/>
      <c r="L85" s="27"/>
      <c r="M85" s="27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3"/>
    </row>
    <row r="86" spans="1:27" s="103" customFormat="1" ht="20.100000000000001" customHeight="1" x14ac:dyDescent="0.2">
      <c r="A86" s="99"/>
      <c r="B86" s="99"/>
      <c r="C86" s="100"/>
      <c r="D86" s="101"/>
      <c r="E86" s="62"/>
      <c r="F86" s="101"/>
      <c r="G86" s="101"/>
      <c r="H86" s="101"/>
      <c r="I86" s="64"/>
      <c r="J86" s="65" t="s">
        <v>77</v>
      </c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102"/>
    </row>
    <row r="87" spans="1:27" ht="20.100000000000001" customHeight="1" x14ac:dyDescent="0.2">
      <c r="A87" s="41">
        <f>IFERROR(IF(AND(TRIM($I87)&lt;&gt;"", NOT(IFERROR(SEARCH("@",$I87),0)&gt;0)),1001,0),3)</f>
        <v>0</v>
      </c>
      <c r="B87" s="41"/>
      <c r="C87" s="60"/>
      <c r="D87" s="61">
        <v>10</v>
      </c>
      <c r="E87" s="36" t="s">
        <v>87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63"/>
    </row>
    <row r="88" spans="1:27" ht="20.100000000000001" customHeight="1" x14ac:dyDescent="0.2">
      <c r="A88" s="41"/>
      <c r="B88" s="41"/>
      <c r="C88" s="76"/>
      <c r="D88" s="62"/>
      <c r="E88" s="62"/>
      <c r="F88" s="62"/>
      <c r="G88" s="62"/>
      <c r="H88" s="62"/>
      <c r="I88" s="64"/>
      <c r="J88" s="84" t="s">
        <v>82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3"/>
    </row>
    <row r="89" spans="1:27" ht="15" customHeight="1" x14ac:dyDescent="0.2">
      <c r="A89" s="41"/>
      <c r="B89" s="41"/>
      <c r="C89" s="85"/>
      <c r="D89" s="86"/>
      <c r="E89" s="86"/>
      <c r="F89" s="86"/>
      <c r="G89" s="86"/>
      <c r="H89" s="86"/>
      <c r="I89" s="104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8"/>
    </row>
    <row r="90" spans="1:27" ht="15" customHeight="1" x14ac:dyDescent="0.2">
      <c r="A90" s="41"/>
      <c r="B90" s="41"/>
      <c r="C90" s="62"/>
      <c r="D90" s="62"/>
      <c r="E90" s="62"/>
      <c r="F90" s="62"/>
      <c r="G90" s="62"/>
      <c r="H90" s="62"/>
      <c r="I90" s="105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62"/>
    </row>
    <row r="91" spans="1:27" ht="15" customHeight="1" x14ac:dyDescent="0.2">
      <c r="A91" s="41"/>
      <c r="B91" s="41"/>
      <c r="C91" s="62"/>
      <c r="D91" s="62"/>
      <c r="E91" s="62"/>
      <c r="F91" s="62"/>
      <c r="G91" s="62"/>
      <c r="H91" s="62"/>
      <c r="I91" s="89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7" ht="20.100000000000001" customHeight="1" x14ac:dyDescent="0.2">
      <c r="A92" s="41"/>
      <c r="B92" s="41"/>
      <c r="C92" s="53" t="s">
        <v>71</v>
      </c>
      <c r="D92" s="54"/>
      <c r="E92" s="54"/>
      <c r="F92" s="54"/>
      <c r="G92" s="54"/>
      <c r="H92" s="55"/>
      <c r="I92" s="106"/>
    </row>
    <row r="93" spans="1:27" ht="9.9" customHeight="1" x14ac:dyDescent="0.2">
      <c r="A93" s="41"/>
      <c r="B93" s="41"/>
      <c r="C93" s="56"/>
      <c r="D93" s="57"/>
      <c r="E93" s="57"/>
      <c r="F93" s="57"/>
      <c r="G93" s="57"/>
      <c r="H93" s="57"/>
      <c r="I93" s="57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9"/>
    </row>
    <row r="94" spans="1:27" ht="30" customHeight="1" x14ac:dyDescent="0.2">
      <c r="A94" s="41"/>
      <c r="B94" s="107"/>
      <c r="C94" s="62"/>
      <c r="D94" s="108" t="s">
        <v>72</v>
      </c>
      <c r="E94" s="109"/>
      <c r="F94" s="109"/>
      <c r="G94" s="109"/>
      <c r="H94" s="109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62"/>
      <c r="AA94" s="76"/>
    </row>
    <row r="95" spans="1:27" ht="9.9" customHeight="1" x14ac:dyDescent="0.2">
      <c r="A95" s="41"/>
      <c r="B95" s="41"/>
      <c r="C95" s="76"/>
      <c r="D95" s="92"/>
      <c r="E95" s="62"/>
      <c r="F95" s="62"/>
      <c r="G95" s="62"/>
      <c r="H95" s="62"/>
      <c r="I95" s="93"/>
      <c r="J95" s="89"/>
      <c r="K95" s="89"/>
      <c r="L95" s="89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76"/>
    </row>
    <row r="96" spans="1:27" ht="20.100000000000001" customHeight="1" x14ac:dyDescent="0.2">
      <c r="A96" s="41">
        <f>IFERROR(IF(AND($I96&lt;&gt;"無", $I96&lt;&gt;"有"),1001,0),3)</f>
        <v>0</v>
      </c>
      <c r="B96" s="41"/>
      <c r="C96" s="60"/>
      <c r="D96" s="61">
        <v>1</v>
      </c>
      <c r="E96" s="62" t="s">
        <v>73</v>
      </c>
      <c r="F96" s="62"/>
      <c r="G96" s="62"/>
      <c r="H96" s="62"/>
      <c r="I96" s="27" t="s">
        <v>11</v>
      </c>
      <c r="J96" s="30"/>
      <c r="K96" s="30"/>
      <c r="L96" s="30"/>
      <c r="M96" s="30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79"/>
    </row>
    <row r="97" spans="1:27" ht="20.100000000000001" customHeight="1" x14ac:dyDescent="0.2">
      <c r="A97" s="41"/>
      <c r="B97" s="41"/>
      <c r="C97" s="76"/>
      <c r="D97" s="62"/>
      <c r="E97" s="62"/>
      <c r="F97" s="62"/>
      <c r="G97" s="62"/>
      <c r="H97" s="62"/>
      <c r="I97" s="64"/>
      <c r="J97" s="65" t="s">
        <v>12</v>
      </c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79"/>
    </row>
    <row r="98" spans="1:27" ht="20.100000000000001" customHeight="1" x14ac:dyDescent="0.2">
      <c r="A98" s="41">
        <f>IFERROR(IF(AND($I96="有", OR(TRIM($I98)="", OR(NOT(ISNUMBER(VALUE($P98))), TRIM($P98)="", LEN($P98)&lt;&gt;6))),1001,0),3)</f>
        <v>0</v>
      </c>
      <c r="B98" s="41"/>
      <c r="C98" s="60"/>
      <c r="D98" s="61">
        <f>D96+1</f>
        <v>2</v>
      </c>
      <c r="E98" s="36" t="s">
        <v>79</v>
      </c>
      <c r="I98" s="27"/>
      <c r="J98" s="30"/>
      <c r="K98" s="30"/>
      <c r="L98" s="30"/>
      <c r="M98" s="30"/>
      <c r="N98" s="93" t="s">
        <v>19</v>
      </c>
      <c r="O98" s="111" t="s">
        <v>20</v>
      </c>
      <c r="P98" s="27"/>
      <c r="Q98" s="27"/>
      <c r="R98" s="62" t="s">
        <v>21</v>
      </c>
      <c r="S98" s="62"/>
      <c r="T98" s="62"/>
      <c r="U98" s="62"/>
      <c r="V98" s="62"/>
      <c r="W98" s="62"/>
      <c r="X98" s="62"/>
      <c r="Z98" s="79"/>
    </row>
    <row r="99" spans="1:27" ht="30" customHeight="1" x14ac:dyDescent="0.2">
      <c r="A99" s="41"/>
      <c r="B99" s="41"/>
      <c r="C99" s="76"/>
      <c r="D99" s="62"/>
      <c r="E99" s="62"/>
      <c r="F99" s="62"/>
      <c r="G99" s="62"/>
      <c r="H99" s="62"/>
      <c r="I99" s="94"/>
      <c r="J99" s="112" t="s">
        <v>91</v>
      </c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79"/>
    </row>
    <row r="100" spans="1:27" ht="20.100000000000001" customHeight="1" x14ac:dyDescent="0.2">
      <c r="A100" s="41">
        <f>IFERROR(IF(AND($I96="有", TRIM($I100)=""),1001,0),3)</f>
        <v>0</v>
      </c>
      <c r="B100" s="41"/>
      <c r="C100" s="60"/>
      <c r="D100" s="61">
        <f>D98+1</f>
        <v>3</v>
      </c>
      <c r="E100" s="36" t="s">
        <v>167</v>
      </c>
      <c r="I100" s="28"/>
      <c r="J100" s="28"/>
      <c r="K100" s="28"/>
      <c r="L100" s="28"/>
      <c r="M100" s="28"/>
      <c r="N100" s="93"/>
      <c r="O100" s="93"/>
      <c r="P100" s="93"/>
      <c r="Q100" s="62"/>
      <c r="R100" s="62"/>
      <c r="S100" s="62"/>
      <c r="T100" s="62"/>
      <c r="U100" s="62"/>
      <c r="V100" s="62"/>
      <c r="W100" s="62"/>
      <c r="X100" s="62"/>
      <c r="Y100" s="62"/>
      <c r="Z100" s="63"/>
      <c r="AA100" s="62"/>
    </row>
    <row r="101" spans="1:27" ht="20.100000000000001" customHeight="1" x14ac:dyDescent="0.2">
      <c r="A101" s="41"/>
      <c r="B101" s="41"/>
      <c r="C101" s="76"/>
      <c r="D101" s="62"/>
      <c r="E101" s="98" t="s">
        <v>168</v>
      </c>
      <c r="F101" s="62"/>
      <c r="G101" s="62"/>
      <c r="H101" s="62"/>
      <c r="I101" s="64"/>
      <c r="J101" s="65" t="str">
        <f>日付例&amp;"　年月日を入力してください。"</f>
        <v>例)2025/4/1、R7/4/1　年月日を入力してください。</v>
      </c>
      <c r="K101" s="65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113"/>
      <c r="AA101" s="66"/>
    </row>
    <row r="102" spans="1:27" ht="9.9" customHeight="1" x14ac:dyDescent="0.2">
      <c r="A102" s="41"/>
      <c r="B102" s="41"/>
      <c r="C102" s="76"/>
      <c r="D102" s="92"/>
      <c r="E102" s="62"/>
      <c r="F102" s="62"/>
      <c r="G102" s="62"/>
      <c r="H102" s="62"/>
      <c r="I102" s="93"/>
      <c r="J102" s="89"/>
      <c r="K102" s="89"/>
      <c r="L102" s="89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76"/>
    </row>
    <row r="103" spans="1:27" ht="30" customHeight="1" x14ac:dyDescent="0.2">
      <c r="A103" s="41"/>
      <c r="B103" s="107"/>
      <c r="C103" s="62"/>
      <c r="D103" s="108" t="s">
        <v>169</v>
      </c>
      <c r="E103" s="109"/>
      <c r="F103" s="109"/>
      <c r="G103" s="109"/>
      <c r="H103" s="109"/>
      <c r="I103" s="110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62"/>
      <c r="AA103" s="76"/>
    </row>
    <row r="104" spans="1:27" ht="9.9" customHeight="1" x14ac:dyDescent="0.2">
      <c r="A104" s="41"/>
      <c r="B104" s="41"/>
      <c r="C104" s="76"/>
      <c r="D104" s="92"/>
      <c r="E104" s="62"/>
      <c r="F104" s="62"/>
      <c r="G104" s="62"/>
      <c r="H104" s="62"/>
      <c r="I104" s="114"/>
      <c r="J104" s="89"/>
      <c r="K104" s="89"/>
      <c r="L104" s="89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76"/>
    </row>
    <row r="105" spans="1:27" ht="20.100000000000001" customHeight="1" x14ac:dyDescent="0.2">
      <c r="A105" s="41">
        <f>IFERROR(IF(AND($I105&lt;&gt;"無", $I105&lt;&gt;"有"),1001,0),3)</f>
        <v>0</v>
      </c>
      <c r="B105" s="41"/>
      <c r="C105" s="60"/>
      <c r="D105" s="61">
        <v>4</v>
      </c>
      <c r="E105" s="62" t="s">
        <v>172</v>
      </c>
      <c r="F105" s="62"/>
      <c r="G105" s="62"/>
      <c r="H105" s="62"/>
      <c r="I105" s="27" t="s">
        <v>11</v>
      </c>
      <c r="J105" s="30"/>
      <c r="K105" s="30"/>
      <c r="L105" s="30"/>
      <c r="M105" s="30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79"/>
    </row>
    <row r="106" spans="1:27" ht="20.100000000000001" customHeight="1" x14ac:dyDescent="0.2">
      <c r="A106" s="41"/>
      <c r="B106" s="41"/>
      <c r="C106" s="76"/>
      <c r="D106" s="62"/>
      <c r="E106" s="98"/>
      <c r="F106" s="62"/>
      <c r="G106" s="62"/>
      <c r="H106" s="62"/>
      <c r="I106" s="64"/>
      <c r="J106" s="115" t="s">
        <v>12</v>
      </c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79"/>
    </row>
    <row r="107" spans="1:27" ht="20.100000000000001" customHeight="1" x14ac:dyDescent="0.2">
      <c r="A107" s="41">
        <f>IFERROR(IF(AND($I105="有", TRIM($I107)=""),1001,0),3)</f>
        <v>0</v>
      </c>
      <c r="B107" s="41"/>
      <c r="C107" s="60"/>
      <c r="D107" s="61">
        <v>5</v>
      </c>
      <c r="E107" s="36" t="s">
        <v>170</v>
      </c>
      <c r="I107" s="28"/>
      <c r="J107" s="28"/>
      <c r="K107" s="28"/>
      <c r="L107" s="28"/>
      <c r="M107" s="28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79"/>
    </row>
    <row r="108" spans="1:27" ht="20.100000000000001" customHeight="1" x14ac:dyDescent="0.2">
      <c r="A108" s="41"/>
      <c r="B108" s="41"/>
      <c r="C108" s="60"/>
      <c r="D108" s="61"/>
      <c r="E108" s="98" t="s">
        <v>171</v>
      </c>
      <c r="F108" s="62"/>
      <c r="G108" s="62"/>
      <c r="H108" s="62"/>
      <c r="I108" s="64"/>
      <c r="J108" s="115" t="str">
        <f>日付例&amp;"　年月日を入力してください。"</f>
        <v>例)2025/4/1、R7/4/1　年月日を入力してください。</v>
      </c>
      <c r="K108" s="115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79"/>
    </row>
    <row r="109" spans="1:27" ht="20.100000000000001" customHeight="1" x14ac:dyDescent="0.2">
      <c r="A109" s="41"/>
      <c r="B109" s="41"/>
      <c r="C109" s="60"/>
      <c r="D109" s="61">
        <f>D107+1</f>
        <v>6</v>
      </c>
      <c r="E109" s="36" t="s">
        <v>74</v>
      </c>
      <c r="I109" s="64"/>
      <c r="J109" s="66"/>
      <c r="K109" s="66"/>
      <c r="L109" s="116"/>
      <c r="M109" s="117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79"/>
    </row>
    <row r="110" spans="1:27" s="120" customFormat="1" ht="45" customHeight="1" x14ac:dyDescent="0.2">
      <c r="A110" s="118"/>
      <c r="B110" s="118"/>
      <c r="C110" s="119"/>
      <c r="E110" s="121" t="s">
        <v>164</v>
      </c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2"/>
      <c r="X110" s="122"/>
      <c r="Y110" s="122"/>
      <c r="Z110" s="123"/>
    </row>
    <row r="111" spans="1:27" ht="15" customHeight="1" x14ac:dyDescent="0.2">
      <c r="A111" s="41"/>
      <c r="B111" s="41"/>
      <c r="C111" s="56"/>
      <c r="E111" s="124" t="s">
        <v>96</v>
      </c>
      <c r="F111" s="125"/>
      <c r="G111" s="125"/>
      <c r="H111" s="125"/>
      <c r="I111" s="125"/>
      <c r="J111" s="125"/>
      <c r="K111" s="126"/>
      <c r="L111" s="127" t="s">
        <v>160</v>
      </c>
      <c r="M111" s="128"/>
      <c r="N111" s="129" t="s">
        <v>161</v>
      </c>
      <c r="O111" s="130"/>
      <c r="P111" s="130"/>
      <c r="Q111" s="129" t="s">
        <v>162</v>
      </c>
      <c r="R111" s="130"/>
      <c r="S111" s="130"/>
      <c r="T111" s="131" t="s">
        <v>176</v>
      </c>
      <c r="U111" s="132"/>
      <c r="V111" s="133"/>
      <c r="W111" s="134"/>
      <c r="X111" s="134"/>
      <c r="Y111" s="134"/>
      <c r="Z111" s="79"/>
      <c r="AA111" s="135"/>
    </row>
    <row r="112" spans="1:27" ht="15" customHeight="1" x14ac:dyDescent="0.2">
      <c r="A112" s="41"/>
      <c r="B112" s="41"/>
      <c r="C112" s="60"/>
      <c r="D112" s="79"/>
      <c r="E112" s="136"/>
      <c r="F112" s="137"/>
      <c r="G112" s="137"/>
      <c r="H112" s="137"/>
      <c r="I112" s="137"/>
      <c r="J112" s="137"/>
      <c r="K112" s="138"/>
      <c r="L112" s="139"/>
      <c r="M112" s="140"/>
      <c r="N112" s="141"/>
      <c r="O112" s="142"/>
      <c r="P112" s="142"/>
      <c r="Q112" s="141"/>
      <c r="R112" s="142"/>
      <c r="S112" s="142"/>
      <c r="T112" s="143"/>
      <c r="U112" s="144"/>
      <c r="V112" s="145"/>
      <c r="W112" s="134"/>
      <c r="X112" s="134"/>
      <c r="Y112" s="134"/>
      <c r="Z112" s="63"/>
      <c r="AA112" s="76"/>
    </row>
    <row r="113" spans="1:27" ht="20.100000000000001" customHeight="1" x14ac:dyDescent="0.2">
      <c r="A113" s="41"/>
      <c r="B113" s="41"/>
      <c r="C113" s="60"/>
      <c r="D113" s="79"/>
      <c r="E113" s="146" t="s">
        <v>101</v>
      </c>
      <c r="F113" s="147" t="s">
        <v>102</v>
      </c>
      <c r="G113" s="148"/>
      <c r="H113" s="148"/>
      <c r="I113" s="148"/>
      <c r="J113" s="148"/>
      <c r="K113" s="149"/>
      <c r="L113" s="31"/>
      <c r="M113" s="32"/>
      <c r="N113" s="1"/>
      <c r="O113" s="2"/>
      <c r="P113" s="3"/>
      <c r="Q113" s="4"/>
      <c r="R113" s="5"/>
      <c r="S113" s="6"/>
      <c r="T113" s="7"/>
      <c r="U113" s="8"/>
      <c r="V113" s="9"/>
      <c r="W113" s="150"/>
      <c r="X113" s="150"/>
      <c r="Y113" s="151"/>
      <c r="Z113" s="62"/>
      <c r="AA113" s="76"/>
    </row>
    <row r="114" spans="1:27" ht="20.100000000000001" customHeight="1" x14ac:dyDescent="0.2">
      <c r="A114" s="41"/>
      <c r="B114" s="41"/>
      <c r="C114" s="60"/>
      <c r="D114" s="79"/>
      <c r="E114" s="152" t="s">
        <v>103</v>
      </c>
      <c r="F114" s="153" t="s">
        <v>104</v>
      </c>
      <c r="G114" s="154"/>
      <c r="H114" s="154"/>
      <c r="I114" s="154"/>
      <c r="J114" s="154"/>
      <c r="K114" s="155"/>
      <c r="L114" s="13"/>
      <c r="M114" s="14"/>
      <c r="N114" s="15"/>
      <c r="O114" s="16"/>
      <c r="P114" s="17"/>
      <c r="Q114" s="18"/>
      <c r="R114" s="19"/>
      <c r="S114" s="20"/>
      <c r="T114" s="21"/>
      <c r="U114" s="22"/>
      <c r="V114" s="23"/>
      <c r="W114" s="150"/>
      <c r="X114" s="150"/>
      <c r="Y114" s="151"/>
      <c r="Z114" s="62"/>
      <c r="AA114" s="76"/>
    </row>
    <row r="115" spans="1:27" ht="20.100000000000001" customHeight="1" x14ac:dyDescent="0.2">
      <c r="A115" s="41"/>
      <c r="B115" s="41"/>
      <c r="C115" s="60"/>
      <c r="D115" s="79"/>
      <c r="E115" s="152" t="s">
        <v>105</v>
      </c>
      <c r="F115" s="153" t="s">
        <v>106</v>
      </c>
      <c r="G115" s="154"/>
      <c r="H115" s="154"/>
      <c r="I115" s="154"/>
      <c r="J115" s="154"/>
      <c r="K115" s="155"/>
      <c r="L115" s="13"/>
      <c r="M115" s="14"/>
      <c r="N115" s="15"/>
      <c r="O115" s="16"/>
      <c r="P115" s="17"/>
      <c r="Q115" s="18"/>
      <c r="R115" s="19"/>
      <c r="S115" s="20"/>
      <c r="T115" s="21"/>
      <c r="U115" s="22"/>
      <c r="V115" s="23"/>
      <c r="W115" s="150"/>
      <c r="X115" s="150"/>
      <c r="Y115" s="151"/>
      <c r="Z115" s="62"/>
      <c r="AA115" s="76"/>
    </row>
    <row r="116" spans="1:27" ht="20.100000000000001" customHeight="1" x14ac:dyDescent="0.2">
      <c r="A116" s="41"/>
      <c r="B116" s="41"/>
      <c r="C116" s="60"/>
      <c r="D116" s="79"/>
      <c r="E116" s="152" t="s">
        <v>107</v>
      </c>
      <c r="F116" s="153" t="s">
        <v>108</v>
      </c>
      <c r="G116" s="154"/>
      <c r="H116" s="154"/>
      <c r="I116" s="154"/>
      <c r="J116" s="154"/>
      <c r="K116" s="155"/>
      <c r="L116" s="13"/>
      <c r="M116" s="14"/>
      <c r="N116" s="15"/>
      <c r="O116" s="16"/>
      <c r="P116" s="17"/>
      <c r="Q116" s="18"/>
      <c r="R116" s="19"/>
      <c r="S116" s="20"/>
      <c r="T116" s="21"/>
      <c r="U116" s="22"/>
      <c r="V116" s="23"/>
      <c r="W116" s="150"/>
      <c r="X116" s="150"/>
      <c r="Y116" s="151"/>
      <c r="Z116" s="62"/>
      <c r="AA116" s="76"/>
    </row>
    <row r="117" spans="1:27" ht="20.100000000000001" customHeight="1" x14ac:dyDescent="0.2">
      <c r="A117" s="41"/>
      <c r="B117" s="41"/>
      <c r="C117" s="60"/>
      <c r="D117" s="79"/>
      <c r="E117" s="152" t="s">
        <v>109</v>
      </c>
      <c r="F117" s="153" t="s">
        <v>110</v>
      </c>
      <c r="G117" s="154"/>
      <c r="H117" s="154"/>
      <c r="I117" s="154"/>
      <c r="J117" s="154"/>
      <c r="K117" s="155"/>
      <c r="L117" s="13"/>
      <c r="M117" s="14"/>
      <c r="N117" s="15"/>
      <c r="O117" s="16"/>
      <c r="P117" s="17"/>
      <c r="Q117" s="18"/>
      <c r="R117" s="19"/>
      <c r="S117" s="20"/>
      <c r="T117" s="21"/>
      <c r="U117" s="22"/>
      <c r="V117" s="23"/>
      <c r="W117" s="150"/>
      <c r="X117" s="150"/>
      <c r="Y117" s="151"/>
      <c r="Z117" s="62"/>
      <c r="AA117" s="76"/>
    </row>
    <row r="118" spans="1:27" ht="20.100000000000001" customHeight="1" x14ac:dyDescent="0.2">
      <c r="A118" s="41"/>
      <c r="B118" s="41"/>
      <c r="C118" s="60"/>
      <c r="D118" s="79"/>
      <c r="E118" s="152" t="s">
        <v>111</v>
      </c>
      <c r="F118" s="153" t="s">
        <v>112</v>
      </c>
      <c r="G118" s="154"/>
      <c r="H118" s="154"/>
      <c r="I118" s="154"/>
      <c r="J118" s="154"/>
      <c r="K118" s="155"/>
      <c r="L118" s="13"/>
      <c r="M118" s="14"/>
      <c r="N118" s="15"/>
      <c r="O118" s="16"/>
      <c r="P118" s="17"/>
      <c r="Q118" s="18"/>
      <c r="R118" s="19"/>
      <c r="S118" s="20"/>
      <c r="T118" s="21"/>
      <c r="U118" s="22"/>
      <c r="V118" s="23"/>
      <c r="W118" s="150"/>
      <c r="X118" s="150"/>
      <c r="Y118" s="151"/>
      <c r="Z118" s="62"/>
      <c r="AA118" s="76"/>
    </row>
    <row r="119" spans="1:27" ht="20.100000000000001" customHeight="1" x14ac:dyDescent="0.2">
      <c r="A119" s="41"/>
      <c r="B119" s="41"/>
      <c r="C119" s="60"/>
      <c r="D119" s="79"/>
      <c r="E119" s="152" t="s">
        <v>113</v>
      </c>
      <c r="F119" s="153" t="s">
        <v>114</v>
      </c>
      <c r="G119" s="154"/>
      <c r="H119" s="154"/>
      <c r="I119" s="154"/>
      <c r="J119" s="154"/>
      <c r="K119" s="155"/>
      <c r="L119" s="13"/>
      <c r="M119" s="14"/>
      <c r="N119" s="15"/>
      <c r="O119" s="16"/>
      <c r="P119" s="17"/>
      <c r="Q119" s="18"/>
      <c r="R119" s="19"/>
      <c r="S119" s="20"/>
      <c r="T119" s="21"/>
      <c r="U119" s="22"/>
      <c r="V119" s="23"/>
      <c r="W119" s="150"/>
      <c r="X119" s="150"/>
      <c r="Y119" s="151"/>
      <c r="Z119" s="62"/>
      <c r="AA119" s="76"/>
    </row>
    <row r="120" spans="1:27" ht="20.100000000000001" customHeight="1" x14ac:dyDescent="0.2">
      <c r="A120" s="41"/>
      <c r="B120" s="41"/>
      <c r="C120" s="60"/>
      <c r="D120" s="79"/>
      <c r="E120" s="152" t="s">
        <v>115</v>
      </c>
      <c r="F120" s="153" t="s">
        <v>116</v>
      </c>
      <c r="G120" s="154"/>
      <c r="H120" s="154"/>
      <c r="I120" s="154"/>
      <c r="J120" s="154"/>
      <c r="K120" s="155"/>
      <c r="L120" s="13"/>
      <c r="M120" s="14"/>
      <c r="N120" s="15"/>
      <c r="O120" s="16"/>
      <c r="P120" s="17"/>
      <c r="Q120" s="18"/>
      <c r="R120" s="19"/>
      <c r="S120" s="20"/>
      <c r="T120" s="21"/>
      <c r="U120" s="22"/>
      <c r="V120" s="23"/>
      <c r="W120" s="150"/>
      <c r="X120" s="150"/>
      <c r="Y120" s="151"/>
      <c r="Z120" s="62"/>
      <c r="AA120" s="76"/>
    </row>
    <row r="121" spans="1:27" ht="20.100000000000001" customHeight="1" x14ac:dyDescent="0.2">
      <c r="A121" s="41"/>
      <c r="B121" s="41"/>
      <c r="C121" s="60"/>
      <c r="D121" s="79"/>
      <c r="E121" s="152" t="s">
        <v>117</v>
      </c>
      <c r="F121" s="153" t="s">
        <v>118</v>
      </c>
      <c r="G121" s="154"/>
      <c r="H121" s="154"/>
      <c r="I121" s="154"/>
      <c r="J121" s="154"/>
      <c r="K121" s="155"/>
      <c r="L121" s="13"/>
      <c r="M121" s="14"/>
      <c r="N121" s="15"/>
      <c r="O121" s="16"/>
      <c r="P121" s="17"/>
      <c r="Q121" s="18"/>
      <c r="R121" s="19"/>
      <c r="S121" s="20"/>
      <c r="T121" s="21"/>
      <c r="U121" s="22"/>
      <c r="V121" s="23"/>
      <c r="W121" s="150"/>
      <c r="X121" s="150"/>
      <c r="Y121" s="151"/>
      <c r="Z121" s="62"/>
      <c r="AA121" s="76"/>
    </row>
    <row r="122" spans="1:27" ht="20.100000000000001" customHeight="1" x14ac:dyDescent="0.2">
      <c r="A122" s="41"/>
      <c r="B122" s="41"/>
      <c r="C122" s="60"/>
      <c r="D122" s="79"/>
      <c r="E122" s="152" t="s">
        <v>119</v>
      </c>
      <c r="F122" s="153" t="s">
        <v>120</v>
      </c>
      <c r="G122" s="154"/>
      <c r="H122" s="154"/>
      <c r="I122" s="154"/>
      <c r="J122" s="154"/>
      <c r="K122" s="155"/>
      <c r="L122" s="13"/>
      <c r="M122" s="14"/>
      <c r="N122" s="15"/>
      <c r="O122" s="16"/>
      <c r="P122" s="17"/>
      <c r="Q122" s="18"/>
      <c r="R122" s="19"/>
      <c r="S122" s="20"/>
      <c r="T122" s="21"/>
      <c r="U122" s="22"/>
      <c r="V122" s="23"/>
      <c r="W122" s="150"/>
      <c r="X122" s="150"/>
      <c r="Y122" s="151"/>
      <c r="Z122" s="62"/>
      <c r="AA122" s="76"/>
    </row>
    <row r="123" spans="1:27" ht="20.100000000000001" customHeight="1" x14ac:dyDescent="0.2">
      <c r="A123" s="41"/>
      <c r="B123" s="41"/>
      <c r="C123" s="60"/>
      <c r="D123" s="79"/>
      <c r="E123" s="152" t="s">
        <v>121</v>
      </c>
      <c r="F123" s="153" t="s">
        <v>122</v>
      </c>
      <c r="G123" s="154"/>
      <c r="H123" s="154"/>
      <c r="I123" s="154"/>
      <c r="J123" s="154"/>
      <c r="K123" s="155"/>
      <c r="L123" s="13"/>
      <c r="M123" s="14"/>
      <c r="N123" s="15"/>
      <c r="O123" s="16"/>
      <c r="P123" s="17"/>
      <c r="Q123" s="18"/>
      <c r="R123" s="19"/>
      <c r="S123" s="20"/>
      <c r="T123" s="21"/>
      <c r="U123" s="22"/>
      <c r="V123" s="23"/>
      <c r="W123" s="150"/>
      <c r="X123" s="150"/>
      <c r="Y123" s="151"/>
      <c r="Z123" s="62"/>
      <c r="AA123" s="76"/>
    </row>
    <row r="124" spans="1:27" ht="20.100000000000001" customHeight="1" x14ac:dyDescent="0.2">
      <c r="A124" s="41"/>
      <c r="B124" s="41"/>
      <c r="C124" s="60"/>
      <c r="D124" s="79"/>
      <c r="E124" s="152" t="s">
        <v>123</v>
      </c>
      <c r="F124" s="153" t="s">
        <v>124</v>
      </c>
      <c r="G124" s="154"/>
      <c r="H124" s="154"/>
      <c r="I124" s="154"/>
      <c r="J124" s="154"/>
      <c r="K124" s="155"/>
      <c r="L124" s="13"/>
      <c r="M124" s="14"/>
      <c r="N124" s="15"/>
      <c r="O124" s="16"/>
      <c r="P124" s="17"/>
      <c r="Q124" s="18"/>
      <c r="R124" s="19"/>
      <c r="S124" s="20"/>
      <c r="T124" s="21"/>
      <c r="U124" s="22"/>
      <c r="V124" s="23"/>
      <c r="W124" s="150"/>
      <c r="X124" s="150"/>
      <c r="Y124" s="151"/>
      <c r="Z124" s="62"/>
      <c r="AA124" s="76"/>
    </row>
    <row r="125" spans="1:27" ht="20.100000000000001" customHeight="1" x14ac:dyDescent="0.2">
      <c r="A125" s="41"/>
      <c r="B125" s="41"/>
      <c r="C125" s="60"/>
      <c r="D125" s="79"/>
      <c r="E125" s="152" t="s">
        <v>125</v>
      </c>
      <c r="F125" s="153" t="s">
        <v>126</v>
      </c>
      <c r="G125" s="154"/>
      <c r="H125" s="154"/>
      <c r="I125" s="154"/>
      <c r="J125" s="154"/>
      <c r="K125" s="155"/>
      <c r="L125" s="13"/>
      <c r="M125" s="14"/>
      <c r="N125" s="15"/>
      <c r="O125" s="16"/>
      <c r="P125" s="17"/>
      <c r="Q125" s="18"/>
      <c r="R125" s="19"/>
      <c r="S125" s="20"/>
      <c r="T125" s="21"/>
      <c r="U125" s="22"/>
      <c r="V125" s="23"/>
      <c r="W125" s="150"/>
      <c r="X125" s="150"/>
      <c r="Y125" s="151"/>
      <c r="Z125" s="62"/>
      <c r="AA125" s="76"/>
    </row>
    <row r="126" spans="1:27" ht="20.100000000000001" customHeight="1" x14ac:dyDescent="0.2">
      <c r="A126" s="41"/>
      <c r="B126" s="41"/>
      <c r="C126" s="60"/>
      <c r="D126" s="79"/>
      <c r="E126" s="152" t="s">
        <v>127</v>
      </c>
      <c r="F126" s="153" t="s">
        <v>128</v>
      </c>
      <c r="G126" s="154"/>
      <c r="H126" s="154"/>
      <c r="I126" s="154"/>
      <c r="J126" s="154"/>
      <c r="K126" s="155"/>
      <c r="L126" s="13"/>
      <c r="M126" s="14"/>
      <c r="N126" s="15"/>
      <c r="O126" s="16"/>
      <c r="P126" s="17"/>
      <c r="Q126" s="18"/>
      <c r="R126" s="19"/>
      <c r="S126" s="20"/>
      <c r="T126" s="21"/>
      <c r="U126" s="22"/>
      <c r="V126" s="23"/>
      <c r="W126" s="150"/>
      <c r="X126" s="150"/>
      <c r="Y126" s="151"/>
      <c r="Z126" s="62"/>
      <c r="AA126" s="76"/>
    </row>
    <row r="127" spans="1:27" ht="20.100000000000001" customHeight="1" x14ac:dyDescent="0.2">
      <c r="A127" s="41"/>
      <c r="B127" s="41"/>
      <c r="C127" s="60"/>
      <c r="D127" s="79"/>
      <c r="E127" s="152" t="s">
        <v>129</v>
      </c>
      <c r="F127" s="153" t="s">
        <v>130</v>
      </c>
      <c r="G127" s="154"/>
      <c r="H127" s="154"/>
      <c r="I127" s="154"/>
      <c r="J127" s="154"/>
      <c r="K127" s="155"/>
      <c r="L127" s="13"/>
      <c r="M127" s="14"/>
      <c r="N127" s="15"/>
      <c r="O127" s="16"/>
      <c r="P127" s="17"/>
      <c r="Q127" s="18"/>
      <c r="R127" s="19"/>
      <c r="S127" s="20"/>
      <c r="T127" s="21"/>
      <c r="U127" s="22"/>
      <c r="V127" s="23"/>
      <c r="W127" s="150"/>
      <c r="X127" s="150"/>
      <c r="Y127" s="151"/>
      <c r="Z127" s="62"/>
      <c r="AA127" s="76"/>
    </row>
    <row r="128" spans="1:27" ht="20.100000000000001" customHeight="1" x14ac:dyDescent="0.2">
      <c r="A128" s="41"/>
      <c r="B128" s="41"/>
      <c r="C128" s="60"/>
      <c r="D128" s="79"/>
      <c r="E128" s="152" t="s">
        <v>131</v>
      </c>
      <c r="F128" s="153" t="s">
        <v>132</v>
      </c>
      <c r="G128" s="154"/>
      <c r="H128" s="154"/>
      <c r="I128" s="154"/>
      <c r="J128" s="154"/>
      <c r="K128" s="155"/>
      <c r="L128" s="13"/>
      <c r="M128" s="14"/>
      <c r="N128" s="15"/>
      <c r="O128" s="16"/>
      <c r="P128" s="17"/>
      <c r="Q128" s="18"/>
      <c r="R128" s="19"/>
      <c r="S128" s="20"/>
      <c r="T128" s="21"/>
      <c r="U128" s="22"/>
      <c r="V128" s="23"/>
      <c r="W128" s="150"/>
      <c r="X128" s="150"/>
      <c r="Y128" s="151"/>
      <c r="Z128" s="62"/>
      <c r="AA128" s="76"/>
    </row>
    <row r="129" spans="1:27" ht="20.100000000000001" customHeight="1" x14ac:dyDescent="0.2">
      <c r="A129" s="41"/>
      <c r="B129" s="41"/>
      <c r="C129" s="60"/>
      <c r="D129" s="79"/>
      <c r="E129" s="152" t="s">
        <v>133</v>
      </c>
      <c r="F129" s="153" t="s">
        <v>134</v>
      </c>
      <c r="G129" s="154"/>
      <c r="H129" s="154"/>
      <c r="I129" s="154"/>
      <c r="J129" s="154"/>
      <c r="K129" s="155"/>
      <c r="L129" s="13"/>
      <c r="M129" s="14"/>
      <c r="N129" s="15"/>
      <c r="O129" s="16"/>
      <c r="P129" s="17"/>
      <c r="Q129" s="18"/>
      <c r="R129" s="19"/>
      <c r="S129" s="20"/>
      <c r="T129" s="21"/>
      <c r="U129" s="22"/>
      <c r="V129" s="23"/>
      <c r="W129" s="150"/>
      <c r="X129" s="150"/>
      <c r="Y129" s="151"/>
      <c r="Z129" s="62"/>
      <c r="AA129" s="76"/>
    </row>
    <row r="130" spans="1:27" ht="20.100000000000001" customHeight="1" x14ac:dyDescent="0.2">
      <c r="A130" s="41"/>
      <c r="B130" s="41"/>
      <c r="C130" s="60"/>
      <c r="D130" s="79"/>
      <c r="E130" s="152" t="s">
        <v>135</v>
      </c>
      <c r="F130" s="153" t="s">
        <v>136</v>
      </c>
      <c r="G130" s="154"/>
      <c r="H130" s="154"/>
      <c r="I130" s="154"/>
      <c r="J130" s="154"/>
      <c r="K130" s="155"/>
      <c r="L130" s="13"/>
      <c r="M130" s="14"/>
      <c r="N130" s="15"/>
      <c r="O130" s="16"/>
      <c r="P130" s="17"/>
      <c r="Q130" s="18"/>
      <c r="R130" s="19"/>
      <c r="S130" s="20"/>
      <c r="T130" s="21"/>
      <c r="U130" s="22"/>
      <c r="V130" s="23"/>
      <c r="W130" s="150"/>
      <c r="X130" s="150"/>
      <c r="Y130" s="151"/>
      <c r="Z130" s="62"/>
      <c r="AA130" s="76"/>
    </row>
    <row r="131" spans="1:27" ht="20.100000000000001" customHeight="1" x14ac:dyDescent="0.2">
      <c r="A131" s="41"/>
      <c r="B131" s="41"/>
      <c r="C131" s="60"/>
      <c r="D131" s="79"/>
      <c r="E131" s="152" t="s">
        <v>137</v>
      </c>
      <c r="F131" s="153" t="s">
        <v>138</v>
      </c>
      <c r="G131" s="154"/>
      <c r="H131" s="154"/>
      <c r="I131" s="154"/>
      <c r="J131" s="154"/>
      <c r="K131" s="155"/>
      <c r="L131" s="13"/>
      <c r="M131" s="14"/>
      <c r="N131" s="15"/>
      <c r="O131" s="16"/>
      <c r="P131" s="17"/>
      <c r="Q131" s="18"/>
      <c r="R131" s="19"/>
      <c r="S131" s="20"/>
      <c r="T131" s="21"/>
      <c r="U131" s="22"/>
      <c r="V131" s="23"/>
      <c r="W131" s="150"/>
      <c r="X131" s="150"/>
      <c r="Y131" s="151"/>
      <c r="Z131" s="62"/>
      <c r="AA131" s="76"/>
    </row>
    <row r="132" spans="1:27" ht="20.100000000000001" customHeight="1" x14ac:dyDescent="0.2">
      <c r="A132" s="41"/>
      <c r="B132" s="41"/>
      <c r="C132" s="56"/>
      <c r="D132" s="79"/>
      <c r="E132" s="152" t="s">
        <v>139</v>
      </c>
      <c r="F132" s="153" t="s">
        <v>140</v>
      </c>
      <c r="G132" s="154"/>
      <c r="H132" s="154"/>
      <c r="I132" s="154"/>
      <c r="J132" s="154"/>
      <c r="K132" s="155"/>
      <c r="L132" s="13"/>
      <c r="M132" s="14"/>
      <c r="N132" s="15"/>
      <c r="O132" s="16"/>
      <c r="P132" s="17"/>
      <c r="Q132" s="18"/>
      <c r="R132" s="19"/>
      <c r="S132" s="20"/>
      <c r="T132" s="21"/>
      <c r="U132" s="22"/>
      <c r="V132" s="23"/>
      <c r="W132" s="150"/>
      <c r="X132" s="150"/>
      <c r="Y132" s="151"/>
      <c r="AA132" s="135"/>
    </row>
    <row r="133" spans="1:27" ht="20.100000000000001" customHeight="1" x14ac:dyDescent="0.2">
      <c r="A133" s="41"/>
      <c r="B133" s="41"/>
      <c r="C133" s="60"/>
      <c r="D133" s="79"/>
      <c r="E133" s="152" t="s">
        <v>141</v>
      </c>
      <c r="F133" s="153" t="s">
        <v>142</v>
      </c>
      <c r="G133" s="154"/>
      <c r="H133" s="154"/>
      <c r="I133" s="154"/>
      <c r="J133" s="154"/>
      <c r="K133" s="155"/>
      <c r="L133" s="13"/>
      <c r="M133" s="14"/>
      <c r="N133" s="15"/>
      <c r="O133" s="16"/>
      <c r="P133" s="17"/>
      <c r="Q133" s="18"/>
      <c r="R133" s="19"/>
      <c r="S133" s="20"/>
      <c r="T133" s="21"/>
      <c r="U133" s="22"/>
      <c r="V133" s="23"/>
      <c r="W133" s="150"/>
      <c r="X133" s="150"/>
      <c r="Y133" s="151"/>
      <c r="Z133" s="62"/>
      <c r="AA133" s="76"/>
    </row>
    <row r="134" spans="1:27" ht="20.100000000000001" customHeight="1" x14ac:dyDescent="0.2">
      <c r="A134" s="41"/>
      <c r="B134" s="41"/>
      <c r="C134" s="60"/>
      <c r="D134" s="79"/>
      <c r="E134" s="152" t="s">
        <v>143</v>
      </c>
      <c r="F134" s="153" t="s">
        <v>144</v>
      </c>
      <c r="G134" s="154"/>
      <c r="H134" s="154"/>
      <c r="I134" s="154"/>
      <c r="J134" s="154"/>
      <c r="K134" s="155"/>
      <c r="L134" s="13"/>
      <c r="M134" s="14"/>
      <c r="N134" s="15"/>
      <c r="O134" s="16"/>
      <c r="P134" s="17"/>
      <c r="Q134" s="18"/>
      <c r="R134" s="19"/>
      <c r="S134" s="20"/>
      <c r="T134" s="21"/>
      <c r="U134" s="22"/>
      <c r="V134" s="23"/>
      <c r="W134" s="150"/>
      <c r="X134" s="150"/>
      <c r="Y134" s="151"/>
      <c r="Z134" s="62"/>
      <c r="AA134" s="76"/>
    </row>
    <row r="135" spans="1:27" ht="20.100000000000001" customHeight="1" x14ac:dyDescent="0.2">
      <c r="A135" s="41"/>
      <c r="B135" s="41"/>
      <c r="C135" s="60"/>
      <c r="D135" s="79"/>
      <c r="E135" s="152" t="s">
        <v>145</v>
      </c>
      <c r="F135" s="153" t="s">
        <v>146</v>
      </c>
      <c r="G135" s="154"/>
      <c r="H135" s="154"/>
      <c r="I135" s="154"/>
      <c r="J135" s="154"/>
      <c r="K135" s="155"/>
      <c r="L135" s="13"/>
      <c r="M135" s="14"/>
      <c r="N135" s="15"/>
      <c r="O135" s="16"/>
      <c r="P135" s="17"/>
      <c r="Q135" s="18"/>
      <c r="R135" s="19"/>
      <c r="S135" s="20"/>
      <c r="T135" s="21"/>
      <c r="U135" s="22"/>
      <c r="V135" s="23"/>
      <c r="W135" s="150"/>
      <c r="X135" s="150"/>
      <c r="Y135" s="151"/>
      <c r="Z135" s="62"/>
      <c r="AA135" s="76"/>
    </row>
    <row r="136" spans="1:27" ht="20.100000000000001" customHeight="1" x14ac:dyDescent="0.2">
      <c r="A136" s="41"/>
      <c r="B136" s="41"/>
      <c r="C136" s="60"/>
      <c r="D136" s="79"/>
      <c r="E136" s="152" t="s">
        <v>147</v>
      </c>
      <c r="F136" s="153" t="s">
        <v>148</v>
      </c>
      <c r="G136" s="154"/>
      <c r="H136" s="154"/>
      <c r="I136" s="154"/>
      <c r="J136" s="154"/>
      <c r="K136" s="155"/>
      <c r="L136" s="13"/>
      <c r="M136" s="14"/>
      <c r="N136" s="15"/>
      <c r="O136" s="16"/>
      <c r="P136" s="17"/>
      <c r="Q136" s="18"/>
      <c r="R136" s="19"/>
      <c r="S136" s="20"/>
      <c r="T136" s="21"/>
      <c r="U136" s="22"/>
      <c r="V136" s="23"/>
      <c r="W136" s="150"/>
      <c r="X136" s="150"/>
      <c r="Y136" s="151"/>
      <c r="Z136" s="62"/>
      <c r="AA136" s="76"/>
    </row>
    <row r="137" spans="1:27" ht="20.100000000000001" customHeight="1" x14ac:dyDescent="0.2">
      <c r="A137" s="41"/>
      <c r="B137" s="41"/>
      <c r="C137" s="60"/>
      <c r="D137" s="79"/>
      <c r="E137" s="152" t="s">
        <v>149</v>
      </c>
      <c r="F137" s="153" t="s">
        <v>150</v>
      </c>
      <c r="G137" s="154"/>
      <c r="H137" s="154"/>
      <c r="I137" s="154"/>
      <c r="J137" s="154"/>
      <c r="K137" s="155"/>
      <c r="L137" s="13"/>
      <c r="M137" s="14"/>
      <c r="N137" s="15"/>
      <c r="O137" s="16"/>
      <c r="P137" s="17"/>
      <c r="Q137" s="18"/>
      <c r="R137" s="19"/>
      <c r="S137" s="20"/>
      <c r="T137" s="21"/>
      <c r="U137" s="22"/>
      <c r="V137" s="23"/>
      <c r="W137" s="150"/>
      <c r="X137" s="150"/>
      <c r="Y137" s="151"/>
      <c r="Z137" s="62"/>
      <c r="AA137" s="76"/>
    </row>
    <row r="138" spans="1:27" ht="20.100000000000001" customHeight="1" x14ac:dyDescent="0.2">
      <c r="A138" s="41"/>
      <c r="B138" s="41"/>
      <c r="C138" s="60"/>
      <c r="D138" s="79"/>
      <c r="E138" s="152" t="s">
        <v>151</v>
      </c>
      <c r="F138" s="153" t="s">
        <v>152</v>
      </c>
      <c r="G138" s="154"/>
      <c r="H138" s="154"/>
      <c r="I138" s="154"/>
      <c r="J138" s="154"/>
      <c r="K138" s="155"/>
      <c r="L138" s="13"/>
      <c r="M138" s="14"/>
      <c r="N138" s="15"/>
      <c r="O138" s="16"/>
      <c r="P138" s="17"/>
      <c r="Q138" s="18"/>
      <c r="R138" s="19"/>
      <c r="S138" s="20"/>
      <c r="T138" s="21"/>
      <c r="U138" s="22"/>
      <c r="V138" s="23"/>
      <c r="W138" s="150"/>
      <c r="X138" s="150"/>
      <c r="Y138" s="151"/>
      <c r="Z138" s="62"/>
      <c r="AA138" s="76"/>
    </row>
    <row r="139" spans="1:27" ht="20.100000000000001" customHeight="1" x14ac:dyDescent="0.2">
      <c r="A139" s="41"/>
      <c r="B139" s="41"/>
      <c r="C139" s="60"/>
      <c r="D139" s="79"/>
      <c r="E139" s="152" t="s">
        <v>153</v>
      </c>
      <c r="F139" s="153" t="s">
        <v>154</v>
      </c>
      <c r="G139" s="154"/>
      <c r="H139" s="154"/>
      <c r="I139" s="154"/>
      <c r="J139" s="154"/>
      <c r="K139" s="155"/>
      <c r="L139" s="13"/>
      <c r="M139" s="14"/>
      <c r="N139" s="15"/>
      <c r="O139" s="16"/>
      <c r="P139" s="17"/>
      <c r="Q139" s="18"/>
      <c r="R139" s="19"/>
      <c r="S139" s="20"/>
      <c r="T139" s="21"/>
      <c r="U139" s="22"/>
      <c r="V139" s="23"/>
      <c r="W139" s="150"/>
      <c r="X139" s="150"/>
      <c r="Y139" s="151"/>
      <c r="Z139" s="62"/>
      <c r="AA139" s="76"/>
    </row>
    <row r="140" spans="1:27" ht="20.100000000000001" customHeight="1" x14ac:dyDescent="0.2">
      <c r="A140" s="41"/>
      <c r="B140" s="41"/>
      <c r="C140" s="60"/>
      <c r="D140" s="79"/>
      <c r="E140" s="152" t="s">
        <v>155</v>
      </c>
      <c r="F140" s="153" t="s">
        <v>156</v>
      </c>
      <c r="G140" s="154"/>
      <c r="H140" s="154"/>
      <c r="I140" s="154"/>
      <c r="J140" s="154"/>
      <c r="K140" s="155"/>
      <c r="L140" s="13"/>
      <c r="M140" s="14"/>
      <c r="N140" s="15"/>
      <c r="O140" s="16"/>
      <c r="P140" s="17"/>
      <c r="Q140" s="18"/>
      <c r="R140" s="19"/>
      <c r="S140" s="20"/>
      <c r="T140" s="21"/>
      <c r="U140" s="22"/>
      <c r="V140" s="23"/>
      <c r="W140" s="150"/>
      <c r="X140" s="150"/>
      <c r="Y140" s="151"/>
      <c r="Z140" s="62"/>
      <c r="AA140" s="76"/>
    </row>
    <row r="141" spans="1:27" ht="20.100000000000001" customHeight="1" x14ac:dyDescent="0.2">
      <c r="A141" s="41"/>
      <c r="B141" s="41"/>
      <c r="C141" s="60"/>
      <c r="D141" s="79"/>
      <c r="E141" s="152" t="s">
        <v>157</v>
      </c>
      <c r="F141" s="153" t="s">
        <v>158</v>
      </c>
      <c r="G141" s="154"/>
      <c r="H141" s="154"/>
      <c r="I141" s="154"/>
      <c r="J141" s="154"/>
      <c r="K141" s="155"/>
      <c r="L141" s="13"/>
      <c r="M141" s="14"/>
      <c r="N141" s="15"/>
      <c r="O141" s="16"/>
      <c r="P141" s="17"/>
      <c r="Q141" s="18"/>
      <c r="R141" s="19"/>
      <c r="S141" s="20"/>
      <c r="T141" s="21"/>
      <c r="U141" s="22"/>
      <c r="V141" s="23"/>
      <c r="W141" s="150"/>
      <c r="X141" s="150"/>
      <c r="Y141" s="151"/>
      <c r="Z141" s="62"/>
      <c r="AA141" s="76"/>
    </row>
    <row r="142" spans="1:27" ht="20.100000000000001" customHeight="1" x14ac:dyDescent="0.2">
      <c r="A142" s="41"/>
      <c r="B142" s="41"/>
      <c r="C142" s="60"/>
      <c r="D142" s="79"/>
      <c r="E142" s="156" t="s">
        <v>159</v>
      </c>
      <c r="F142" s="157" t="s">
        <v>5</v>
      </c>
      <c r="G142" s="158"/>
      <c r="H142" s="158"/>
      <c r="I142" s="158"/>
      <c r="J142" s="158"/>
      <c r="K142" s="159"/>
      <c r="L142" s="160"/>
      <c r="M142" s="161"/>
      <c r="N142" s="162"/>
      <c r="O142" s="163"/>
      <c r="P142" s="164"/>
      <c r="Q142" s="10"/>
      <c r="R142" s="11"/>
      <c r="S142" s="12"/>
      <c r="T142" s="165"/>
      <c r="U142" s="166"/>
      <c r="V142" s="167"/>
      <c r="W142" s="150"/>
      <c r="X142" s="150"/>
      <c r="Y142" s="151"/>
      <c r="Z142" s="62"/>
      <c r="AA142" s="76"/>
    </row>
    <row r="143" spans="1:27" ht="20.100000000000001" customHeight="1" x14ac:dyDescent="0.2">
      <c r="A143" s="41"/>
      <c r="B143" s="41"/>
      <c r="C143" s="60"/>
      <c r="D143" s="61"/>
      <c r="E143" s="168"/>
      <c r="F143" s="168"/>
      <c r="G143" s="168"/>
      <c r="H143" s="168"/>
      <c r="I143" s="168"/>
      <c r="J143" s="169"/>
      <c r="K143" s="169"/>
      <c r="L143" s="170"/>
      <c r="M143" s="171"/>
      <c r="N143" s="172"/>
      <c r="O143" s="173"/>
      <c r="P143" s="174"/>
      <c r="Q143" s="174"/>
      <c r="R143" s="175"/>
      <c r="S143" s="175"/>
      <c r="T143" s="175"/>
      <c r="U143" s="175"/>
      <c r="V143" s="175"/>
      <c r="W143" s="175"/>
      <c r="X143" s="175"/>
      <c r="Y143" s="175"/>
      <c r="Z143" s="62"/>
      <c r="AA143" s="76"/>
    </row>
    <row r="144" spans="1:27" ht="15" customHeight="1" x14ac:dyDescent="0.2">
      <c r="A144" s="41"/>
      <c r="B144" s="41"/>
      <c r="C144" s="85"/>
      <c r="D144" s="86"/>
      <c r="E144" s="86"/>
      <c r="F144" s="86"/>
      <c r="G144" s="86"/>
      <c r="H144" s="86"/>
      <c r="I144" s="176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8"/>
    </row>
    <row r="145" spans="1:27" ht="15" customHeight="1" x14ac:dyDescent="0.2">
      <c r="A145" s="41"/>
      <c r="B145" s="41"/>
      <c r="C145" s="58"/>
      <c r="D145" s="62"/>
      <c r="E145" s="62"/>
      <c r="F145" s="62"/>
      <c r="G145" s="62"/>
      <c r="H145" s="62"/>
      <c r="I145" s="177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62"/>
    </row>
    <row r="146" spans="1:27" ht="15" customHeight="1" x14ac:dyDescent="0.2"/>
    <row r="147" spans="1:27" ht="20.100000000000001" customHeight="1" x14ac:dyDescent="0.2">
      <c r="A147" s="41"/>
      <c r="B147" s="41"/>
      <c r="C147" s="53" t="s">
        <v>10</v>
      </c>
      <c r="D147" s="54"/>
      <c r="E147" s="54"/>
      <c r="F147" s="54"/>
      <c r="G147" s="54"/>
      <c r="H147" s="55"/>
      <c r="Z147" s="42"/>
    </row>
    <row r="148" spans="1:27" ht="9.9" customHeight="1" x14ac:dyDescent="0.2">
      <c r="A148" s="41"/>
      <c r="B148" s="41"/>
      <c r="C148" s="56"/>
      <c r="D148" s="57"/>
      <c r="E148" s="70"/>
      <c r="F148" s="70"/>
      <c r="G148" s="70"/>
      <c r="H148" s="70"/>
      <c r="I148" s="91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178"/>
    </row>
    <row r="149" spans="1:27" ht="20.100000000000001" customHeight="1" x14ac:dyDescent="0.2">
      <c r="A149" s="41"/>
      <c r="B149" s="41"/>
      <c r="C149" s="56"/>
      <c r="D149" s="71" t="s">
        <v>69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4"/>
      <c r="Z149" s="79"/>
    </row>
    <row r="150" spans="1:27" ht="9.9" customHeight="1" x14ac:dyDescent="0.2">
      <c r="A150" s="41"/>
      <c r="B150" s="41"/>
      <c r="C150" s="56"/>
      <c r="D150" s="179"/>
      <c r="E150" s="57"/>
      <c r="F150" s="57"/>
      <c r="G150" s="57"/>
      <c r="H150" s="57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79"/>
    </row>
    <row r="151" spans="1:27" ht="20.100000000000001" customHeight="1" x14ac:dyDescent="0.2">
      <c r="A151" s="41"/>
      <c r="B151" s="41"/>
      <c r="C151" s="60"/>
      <c r="D151" s="61">
        <v>1</v>
      </c>
      <c r="E151" s="180" t="s">
        <v>5</v>
      </c>
      <c r="F151" s="180"/>
      <c r="G151" s="180"/>
      <c r="H151" s="180"/>
      <c r="I151" s="180"/>
      <c r="J151" s="181"/>
      <c r="K151" s="181"/>
      <c r="L151" s="181"/>
      <c r="M151" s="181"/>
      <c r="N151" s="181"/>
      <c r="O151" s="181"/>
      <c r="P151" s="180"/>
      <c r="Q151" s="180"/>
      <c r="Z151" s="63"/>
      <c r="AA151" s="62"/>
    </row>
    <row r="152" spans="1:27" ht="72.900000000000006" customHeight="1" x14ac:dyDescent="0.2">
      <c r="A152" s="41"/>
      <c r="B152" s="41"/>
      <c r="C152" s="60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63"/>
      <c r="AA152" s="62"/>
    </row>
    <row r="153" spans="1:27" ht="20.100000000000001" customHeight="1" x14ac:dyDescent="0.2">
      <c r="A153" s="41"/>
      <c r="B153" s="41"/>
      <c r="C153" s="85"/>
      <c r="D153" s="86"/>
      <c r="E153" s="86"/>
      <c r="F153" s="86"/>
      <c r="G153" s="86"/>
      <c r="H153" s="86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68"/>
    </row>
    <row r="154" spans="1:27" ht="15.75" customHeight="1" x14ac:dyDescent="0.2"/>
  </sheetData>
  <sheetProtection algorithmName="SHA-512" hashValue="QPR8rdkdB7KSa8BVoGNUMV5uYDyRTYe8lZ6vBs5SxvtyRHf/xLFcU8b6ry4UU3UbrTAoTecZ17IUVfGpBbjVow==" saltValue="Zu2Z9WhMFESyccOlrdfqHw==" spinCount="100000" sheet="1" objects="1" scenarios="1"/>
  <dataConsolidate/>
  <mergeCells count="169">
    <mergeCell ref="I87:Y87"/>
    <mergeCell ref="I49:M49"/>
    <mergeCell ref="I51:M51"/>
    <mergeCell ref="I81:Y81"/>
    <mergeCell ref="I83:M83"/>
    <mergeCell ref="I75:Y75"/>
    <mergeCell ref="I79:Y79"/>
    <mergeCell ref="J76:Y76"/>
    <mergeCell ref="I77:Y77"/>
    <mergeCell ref="I85:M85"/>
    <mergeCell ref="C92:H92"/>
    <mergeCell ref="D94:Y94"/>
    <mergeCell ref="D152:Y152"/>
    <mergeCell ref="D149:Y149"/>
    <mergeCell ref="C147:H147"/>
    <mergeCell ref="I100:M100"/>
    <mergeCell ref="E110:Y110"/>
    <mergeCell ref="I105:M105"/>
    <mergeCell ref="I107:M107"/>
    <mergeCell ref="D103:Y103"/>
    <mergeCell ref="E111:K112"/>
    <mergeCell ref="J99:Y99"/>
    <mergeCell ref="I96:M96"/>
    <mergeCell ref="I98:M98"/>
    <mergeCell ref="P98:Q98"/>
    <mergeCell ref="L114:M114"/>
    <mergeCell ref="N114:P114"/>
    <mergeCell ref="Q114:S114"/>
    <mergeCell ref="T114:V114"/>
    <mergeCell ref="L113:M113"/>
    <mergeCell ref="L111:M112"/>
    <mergeCell ref="N111:P112"/>
    <mergeCell ref="Q111:S112"/>
    <mergeCell ref="L116:M116"/>
    <mergeCell ref="W1:Z1"/>
    <mergeCell ref="I69:M69"/>
    <mergeCell ref="I71:Y71"/>
    <mergeCell ref="I73:Y73"/>
    <mergeCell ref="J74:Y74"/>
    <mergeCell ref="D67:Y67"/>
    <mergeCell ref="I45:Y45"/>
    <mergeCell ref="I53:Y53"/>
    <mergeCell ref="C13:H13"/>
    <mergeCell ref="I15:M15"/>
    <mergeCell ref="I39:Y39"/>
    <mergeCell ref="I35:Y35"/>
    <mergeCell ref="I37:Y37"/>
    <mergeCell ref="I33:M33"/>
    <mergeCell ref="C29:H29"/>
    <mergeCell ref="D31:Y31"/>
    <mergeCell ref="I41:Y41"/>
    <mergeCell ref="I43:Y43"/>
    <mergeCell ref="C65:H65"/>
    <mergeCell ref="I47:M47"/>
    <mergeCell ref="N116:P116"/>
    <mergeCell ref="Q116:S116"/>
    <mergeCell ref="T116:V116"/>
    <mergeCell ref="L115:M115"/>
    <mergeCell ref="N115:P115"/>
    <mergeCell ref="Q115:S115"/>
    <mergeCell ref="T115:V115"/>
    <mergeCell ref="L118:M118"/>
    <mergeCell ref="N118:P118"/>
    <mergeCell ref="Q118:S118"/>
    <mergeCell ref="T118:V118"/>
    <mergeCell ref="L117:M117"/>
    <mergeCell ref="N117:P117"/>
    <mergeCell ref="Q117:S117"/>
    <mergeCell ref="T117:V117"/>
    <mergeCell ref="L120:M120"/>
    <mergeCell ref="N120:P120"/>
    <mergeCell ref="Q120:S120"/>
    <mergeCell ref="T120:V120"/>
    <mergeCell ref="L119:M119"/>
    <mergeCell ref="N119:P119"/>
    <mergeCell ref="Q119:S119"/>
    <mergeCell ref="T119:V119"/>
    <mergeCell ref="L122:M122"/>
    <mergeCell ref="N122:P122"/>
    <mergeCell ref="Q122:S122"/>
    <mergeCell ref="T122:V122"/>
    <mergeCell ref="L121:M121"/>
    <mergeCell ref="N121:P121"/>
    <mergeCell ref="Q121:S121"/>
    <mergeCell ref="T121:V121"/>
    <mergeCell ref="L124:M124"/>
    <mergeCell ref="N124:P124"/>
    <mergeCell ref="Q124:S124"/>
    <mergeCell ref="T124:V124"/>
    <mergeCell ref="L123:M123"/>
    <mergeCell ref="N123:P123"/>
    <mergeCell ref="Q123:S123"/>
    <mergeCell ref="T123:V123"/>
    <mergeCell ref="L126:M126"/>
    <mergeCell ref="N126:P126"/>
    <mergeCell ref="Q126:S126"/>
    <mergeCell ref="T126:V126"/>
    <mergeCell ref="L125:M125"/>
    <mergeCell ref="N125:P125"/>
    <mergeCell ref="Q125:S125"/>
    <mergeCell ref="T125:V125"/>
    <mergeCell ref="L128:M128"/>
    <mergeCell ref="N128:P128"/>
    <mergeCell ref="Q128:S128"/>
    <mergeCell ref="T128:V128"/>
    <mergeCell ref="L127:M127"/>
    <mergeCell ref="N127:P127"/>
    <mergeCell ref="Q127:S127"/>
    <mergeCell ref="T127:V127"/>
    <mergeCell ref="L130:M130"/>
    <mergeCell ref="N130:P130"/>
    <mergeCell ref="Q130:S130"/>
    <mergeCell ref="T130:V130"/>
    <mergeCell ref="L129:M129"/>
    <mergeCell ref="N129:P129"/>
    <mergeCell ref="Q129:S129"/>
    <mergeCell ref="T129:V129"/>
    <mergeCell ref="L132:M132"/>
    <mergeCell ref="N132:P132"/>
    <mergeCell ref="Q132:S132"/>
    <mergeCell ref="T132:V132"/>
    <mergeCell ref="L131:M131"/>
    <mergeCell ref="N131:P131"/>
    <mergeCell ref="Q131:S131"/>
    <mergeCell ref="T131:V131"/>
    <mergeCell ref="L134:M134"/>
    <mergeCell ref="N134:P134"/>
    <mergeCell ref="Q134:S134"/>
    <mergeCell ref="T134:V134"/>
    <mergeCell ref="L133:M133"/>
    <mergeCell ref="N133:P133"/>
    <mergeCell ref="Q133:S133"/>
    <mergeCell ref="T133:V133"/>
    <mergeCell ref="N135:P135"/>
    <mergeCell ref="Q135:S135"/>
    <mergeCell ref="T135:V135"/>
    <mergeCell ref="T139:V139"/>
    <mergeCell ref="L138:M138"/>
    <mergeCell ref="N138:P138"/>
    <mergeCell ref="Q138:S138"/>
    <mergeCell ref="T138:V138"/>
    <mergeCell ref="L137:M137"/>
    <mergeCell ref="N137:P137"/>
    <mergeCell ref="Q137:S137"/>
    <mergeCell ref="T137:V137"/>
    <mergeCell ref="T111:V112"/>
    <mergeCell ref="N113:P113"/>
    <mergeCell ref="Q113:S113"/>
    <mergeCell ref="T113:V113"/>
    <mergeCell ref="L142:M142"/>
    <mergeCell ref="N142:P142"/>
    <mergeCell ref="Q142:S142"/>
    <mergeCell ref="T142:V142"/>
    <mergeCell ref="L141:M141"/>
    <mergeCell ref="N141:P141"/>
    <mergeCell ref="Q141:S141"/>
    <mergeCell ref="T141:V141"/>
    <mergeCell ref="L140:M140"/>
    <mergeCell ref="N140:P140"/>
    <mergeCell ref="Q140:S140"/>
    <mergeCell ref="T140:V140"/>
    <mergeCell ref="L139:M139"/>
    <mergeCell ref="N139:P139"/>
    <mergeCell ref="Q139:S139"/>
    <mergeCell ref="L136:M136"/>
    <mergeCell ref="N136:P136"/>
    <mergeCell ref="Q136:S136"/>
    <mergeCell ref="T136:V136"/>
    <mergeCell ref="L135:M135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9:M49">
    <cfRule type="expression" dxfId="14" priority="15" stopIfTrue="1">
      <formula>$A49&lt;&gt;0</formula>
    </cfRule>
  </conditionalFormatting>
  <conditionalFormatting sqref="I51:M51">
    <cfRule type="expression" dxfId="13" priority="14" stopIfTrue="1">
      <formula>$A51&lt;&gt;0</formula>
    </cfRule>
  </conditionalFormatting>
  <conditionalFormatting sqref="I53:Y53">
    <cfRule type="expression" dxfId="12" priority="13" stopIfTrue="1">
      <formula>$A53&lt;&gt;0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146">
    <dataValidation type="date" imeMode="halfAlpha" allowBlank="1" showInputMessage="1" showErrorMessage="1" error="有効な日付を入力してください" sqref="I15:M15" xr:uid="{5DB68747-1E39-4C65-8447-E52A0A517BD0}">
      <formula1>92</formula1>
      <formula2>73415</formula2>
    </dataValidation>
    <dataValidation type="whole" imeMode="halfAlpha" allowBlank="1" showInputMessage="1" showErrorMessage="1" error="7桁の数字を入力してください" sqref="I33:M33" xr:uid="{99A66433-07F7-4BAD-BB19-BAE2B10315CC}">
      <formula1>0</formula1>
      <formula2>9999999</formula2>
    </dataValidation>
    <dataValidation imeMode="hiragana" allowBlank="1" showInputMessage="1" showErrorMessage="1" sqref="I35:Y35" xr:uid="{21829D77-263A-40F4-AC38-15310A60D32B}"/>
    <dataValidation imeMode="fullKatakana" allowBlank="1" showInputMessage="1" showErrorMessage="1" sqref="I37:Y37" xr:uid="{00C3467B-5EC6-40DE-8F38-04F759147944}"/>
    <dataValidation imeMode="hiragana" allowBlank="1" showInputMessage="1" showErrorMessage="1" sqref="I39:Y39" xr:uid="{AD0ECA78-48AF-4918-B16E-8DFB1EC0BD07}"/>
    <dataValidation imeMode="hiragana" allowBlank="1" showInputMessage="1" showErrorMessage="1" sqref="I41:Y41" xr:uid="{66004BFA-24E3-4801-9EBA-93DB017099CF}"/>
    <dataValidation imeMode="fullKatakana" allowBlank="1" showInputMessage="1" showErrorMessage="1" sqref="I43:Y43" xr:uid="{2378E3F5-9215-4CC1-A71F-5F692BBF998A}"/>
    <dataValidation imeMode="hiragana" allowBlank="1" showInputMessage="1" showErrorMessage="1" sqref="I45:Y45" xr:uid="{815324CA-64D5-4D2F-A0D4-3E2A94D266C6}"/>
    <dataValidation type="date" imeMode="halfAlpha" allowBlank="1" showInputMessage="1" showErrorMessage="1" error="有効な日付を入力してください" sqref="I47:M47" xr:uid="{30AC7D44-C70E-409B-88D8-1C4DA394860D}">
      <formula1>92</formula1>
      <formula2>73415</formula2>
    </dataValidation>
    <dataValidation imeMode="halfAlpha" allowBlank="1" showInputMessage="1" showErrorMessage="1" sqref="I49:M49" xr:uid="{6C7DED4D-60EA-448F-8398-64D7D0F37D91}"/>
    <dataValidation imeMode="halfAlpha" allowBlank="1" showInputMessage="1" showErrorMessage="1" sqref="I51:M51" xr:uid="{DBA7D389-9964-4077-BA06-6DAD680CADD2}"/>
    <dataValidation imeMode="halfAlpha" allowBlank="1" showInputMessage="1" showErrorMessage="1" sqref="I53:Y53" xr:uid="{53CF81A7-0BCB-4ABE-8859-BCCAF31B654B}"/>
    <dataValidation type="whole" imeMode="halfAlpha" allowBlank="1" showInputMessage="1" showErrorMessage="1" error="7桁の数字を入力してください" sqref="I69:M69" xr:uid="{089A744E-A871-4405-AF34-E051FA177923}">
      <formula1>0</formula1>
      <formula2>9999999</formula2>
    </dataValidation>
    <dataValidation imeMode="hiragana" allowBlank="1" showInputMessage="1" showErrorMessage="1" sqref="I71:Y71" xr:uid="{FF2BDD68-4399-4A16-8F4F-2EEE3DF3151C}"/>
    <dataValidation imeMode="fullKatakana" allowBlank="1" showInputMessage="1" showErrorMessage="1" sqref="I73:Y73" xr:uid="{7E31E9BE-E885-4009-8997-D3E774D82A1A}"/>
    <dataValidation imeMode="hiragana" allowBlank="1" showInputMessage="1" showErrorMessage="1" sqref="I75:Y75" xr:uid="{BF123FF7-A7F5-45D3-BFE8-7818A1A58704}"/>
    <dataValidation imeMode="hiragana" allowBlank="1" showInputMessage="1" showErrorMessage="1" sqref="I77:Y77" xr:uid="{201C36C0-6497-468B-848B-4830B640B0B4}"/>
    <dataValidation imeMode="fullKatakana" allowBlank="1" showInputMessage="1" showErrorMessage="1" sqref="I79:Y79" xr:uid="{5F7D74D8-D94C-48AB-9FA4-7B5B586C13A6}"/>
    <dataValidation imeMode="hiragana" allowBlank="1" showInputMessage="1" showErrorMessage="1" sqref="I81:Y81" xr:uid="{E3C0591A-46D6-46B6-BD78-9A1075BC2428}"/>
    <dataValidation imeMode="halfAlpha" allowBlank="1" showInputMessage="1" showErrorMessage="1" sqref="I83:M83" xr:uid="{8F54D906-B0EC-49FF-8772-BDE4A1F89F47}"/>
    <dataValidation imeMode="halfAlpha" allowBlank="1" showInputMessage="1" showErrorMessage="1" sqref="I85:M85" xr:uid="{D6C0E674-FC5B-433A-8B5C-F2E811BE687A}"/>
    <dataValidation imeMode="halfAlpha" allowBlank="1" showInputMessage="1" showErrorMessage="1" sqref="I87:Y87" xr:uid="{34FCA29D-D0F7-4395-A4AE-221A4E5F8EFB}"/>
    <dataValidation type="list" imeMode="halfAlpha" allowBlank="1" showInputMessage="1" showErrorMessage="1" error="リストから選択してください" sqref="I96:M96" xr:uid="{770C4802-0B39-43F9-90E3-8994794B05BF}">
      <formula1>"無,有"</formula1>
    </dataValidation>
    <dataValidation type="list" imeMode="halfAlpha" allowBlank="1" showInputMessage="1" showErrorMessage="1" error="リストから選択してください" sqref="I98:M98" xr:uid="{35EE810F-1840-434C-9318-5A1DBA8E80F5}">
      <formula1>許可コード</formula1>
    </dataValidation>
    <dataValidation imeMode="halfAlpha" allowBlank="1" showInputMessage="1" showErrorMessage="1" sqref="P98:Q98" xr:uid="{7F7FC793-6DCF-4641-AB98-22BF19187F55}"/>
    <dataValidation type="date" imeMode="halfAlpha" allowBlank="1" showInputMessage="1" showErrorMessage="1" error="有効な日付を入力してください" sqref="I100:M100" xr:uid="{C9E05579-E7BD-4697-B8FB-E876BE9CE496}">
      <formula1>92</formula1>
      <formula2>73415</formula2>
    </dataValidation>
    <dataValidation type="list" imeMode="halfAlpha" allowBlank="1" showInputMessage="1" showErrorMessage="1" error="リストから選択してください" sqref="I105:M105" xr:uid="{CF2A5E9C-C9B9-48EE-BAB8-A8FCE75B2995}">
      <formula1>"無,有"</formula1>
    </dataValidation>
    <dataValidation type="date" imeMode="halfAlpha" allowBlank="1" showInputMessage="1" showErrorMessage="1" error="有効な日付を入力してください" sqref="I107:M107" xr:uid="{0B08AD2C-6642-428A-A3E1-6ECBB9AB26D3}">
      <formula1>92</formula1>
      <formula2>73415</formula2>
    </dataValidation>
    <dataValidation type="list" imeMode="halfAlpha" allowBlank="1" showInputMessage="1" showErrorMessage="1" error="リストから選択してください" sqref="L113:M113" xr:uid="{69FFB96E-3A65-4D37-B7A1-429F07F6355F}">
      <formula1>"一般,特定,　"</formula1>
    </dataValidation>
    <dataValidation type="whole" imeMode="halfAlpha" allowBlank="1" showInputMessage="1" showErrorMessage="1" error="有効な数字を入力してください" sqref="N113:P113" xr:uid="{E7DF93C7-A621-4BD0-82D6-1D80BA2FB5D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3:S113" xr:uid="{53DD4B8C-158F-4737-9CD6-D4D880C8E48C}">
      <formula1>-9999999999</formula1>
      <formula2>9999999999</formula2>
    </dataValidation>
    <dataValidation type="list" imeMode="halfAlpha" allowBlank="1" showInputMessage="1" showErrorMessage="1" error="リストから選択してください" sqref="T113:V113" xr:uid="{9692D767-CC56-434C-A7AE-04A66328AF1E}">
      <formula1>"一般,特定,　"</formula1>
    </dataValidation>
    <dataValidation type="list" imeMode="halfAlpha" allowBlank="1" showInputMessage="1" showErrorMessage="1" error="リストから選択してください" sqref="L114:M114" xr:uid="{9AF55E2B-1E11-4378-B852-58EA0B208B42}">
      <formula1>"一般,特定,　"</formula1>
    </dataValidation>
    <dataValidation type="whole" imeMode="halfAlpha" allowBlank="1" showInputMessage="1" showErrorMessage="1" error="有効な数字を入力してください" sqref="N114:P114" xr:uid="{94F57101-03A3-4202-8EC0-DAFF2A86898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4:S114" xr:uid="{35CE3369-F282-4749-AF78-4C3BACE52CAC}">
      <formula1>-9999999999</formula1>
      <formula2>9999999999</formula2>
    </dataValidation>
    <dataValidation type="list" imeMode="halfAlpha" allowBlank="1" showInputMessage="1" showErrorMessage="1" error="リストから選択してください" sqref="T114:V114" xr:uid="{DB0AADB5-5EB2-46E1-AF86-EFC9F49C4638}">
      <formula1>"一般,特定,　"</formula1>
    </dataValidation>
    <dataValidation type="list" imeMode="halfAlpha" allowBlank="1" showInputMessage="1" showErrorMessage="1" error="リストから選択してください" sqref="L115:M115" xr:uid="{C3C81390-99F0-4873-BFA4-929A7AE8C2CE}">
      <formula1>"一般,特定,　"</formula1>
    </dataValidation>
    <dataValidation type="whole" imeMode="halfAlpha" allowBlank="1" showInputMessage="1" showErrorMessage="1" error="有効な数字を入力してください" sqref="N115:P115" xr:uid="{5FE6D0ED-AB51-4A66-A638-87C0049799C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5:S115" xr:uid="{221D801E-9655-4B31-907A-C655F26904C1}">
      <formula1>-9999999999</formula1>
      <formula2>9999999999</formula2>
    </dataValidation>
    <dataValidation type="list" imeMode="halfAlpha" allowBlank="1" showInputMessage="1" showErrorMessage="1" error="リストから選択してください" sqref="T115:V115" xr:uid="{775F0127-7FC1-4B12-AE59-A4B8B6C36EA6}">
      <formula1>"一般,特定,　"</formula1>
    </dataValidation>
    <dataValidation type="list" imeMode="halfAlpha" allowBlank="1" showInputMessage="1" showErrorMessage="1" error="リストから選択してください" sqref="L116:M116" xr:uid="{ADC73654-79E3-4DFB-AA62-DAEC2BD551A6}">
      <formula1>"一般,特定,　"</formula1>
    </dataValidation>
    <dataValidation type="whole" imeMode="halfAlpha" allowBlank="1" showInputMessage="1" showErrorMessage="1" error="有効な数字を入力してください" sqref="N116:P116" xr:uid="{C78AD852-98AA-4930-86CB-0123D923D21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6:S116" xr:uid="{F9D989B9-BE24-415B-98B6-BA35BF6F82AE}">
      <formula1>-9999999999</formula1>
      <formula2>9999999999</formula2>
    </dataValidation>
    <dataValidation type="list" imeMode="halfAlpha" allowBlank="1" showInputMessage="1" showErrorMessage="1" error="リストから選択してください" sqref="T116:V116" xr:uid="{B3A65179-DB19-4ACD-BE26-60EFA7F01735}">
      <formula1>"一般,特定,　"</formula1>
    </dataValidation>
    <dataValidation type="list" imeMode="halfAlpha" allowBlank="1" showInputMessage="1" showErrorMessage="1" error="リストから選択してください" sqref="L117:M117" xr:uid="{34A8507D-A7C3-4E61-8DDA-B39AC594F045}">
      <formula1>"一般,特定,　"</formula1>
    </dataValidation>
    <dataValidation type="whole" imeMode="halfAlpha" allowBlank="1" showInputMessage="1" showErrorMessage="1" error="有効な数字を入力してください" sqref="N117:P117" xr:uid="{94BAC749-9A46-41DA-A294-890992CEDC6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7:S117" xr:uid="{2790DEC0-3CCF-4664-BCE2-FEEDFEDCABD3}">
      <formula1>-9999999999</formula1>
      <formula2>9999999999</formula2>
    </dataValidation>
    <dataValidation type="list" imeMode="halfAlpha" allowBlank="1" showInputMessage="1" showErrorMessage="1" error="リストから選択してください" sqref="T117:V117" xr:uid="{5F07867A-E472-4A2B-A912-499F8173D78B}">
      <formula1>"一般,特定,　"</formula1>
    </dataValidation>
    <dataValidation type="list" imeMode="halfAlpha" allowBlank="1" showInputMessage="1" showErrorMessage="1" error="リストから選択してください" sqref="L118:M118" xr:uid="{D58C6D10-15DD-475F-A0F2-4121453031A0}">
      <formula1>"一般,特定,　"</formula1>
    </dataValidation>
    <dataValidation type="whole" imeMode="halfAlpha" allowBlank="1" showInputMessage="1" showErrorMessage="1" error="有効な数字を入力してください" sqref="N118:P118" xr:uid="{6BEEA8E0-DD36-4B5E-BF44-1C6219CB73B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8:S118" xr:uid="{88E4BA44-B80F-4357-BEDA-A3B6E6AF4F54}">
      <formula1>-9999999999</formula1>
      <formula2>9999999999</formula2>
    </dataValidation>
    <dataValidation type="list" imeMode="halfAlpha" allowBlank="1" showInputMessage="1" showErrorMessage="1" error="リストから選択してください" sqref="T118:V118" xr:uid="{867B8CD6-2CEF-4002-8FE6-F6413CE30A98}">
      <formula1>"一般,特定,　"</formula1>
    </dataValidation>
    <dataValidation type="list" imeMode="halfAlpha" allowBlank="1" showInputMessage="1" showErrorMessage="1" error="リストから選択してください" sqref="L119:M119" xr:uid="{B7E6B26B-D8B3-4B6D-B620-4738E9A43177}">
      <formula1>"一般,特定,　"</formula1>
    </dataValidation>
    <dataValidation type="whole" imeMode="halfAlpha" allowBlank="1" showInputMessage="1" showErrorMessage="1" error="有効な数字を入力してください" sqref="N119:P119" xr:uid="{3F2A5812-1104-4F07-B4D0-C6B91975EE4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9:S119" xr:uid="{0859DB97-F14F-467A-94E2-EC8D5B21013B}">
      <formula1>-9999999999</formula1>
      <formula2>9999999999</formula2>
    </dataValidation>
    <dataValidation type="list" imeMode="halfAlpha" allowBlank="1" showInputMessage="1" showErrorMessage="1" error="リストから選択してください" sqref="T119:V119" xr:uid="{38BAA4DE-F038-4817-8F4E-9EC16A80758F}">
      <formula1>"一般,特定,　"</formula1>
    </dataValidation>
    <dataValidation type="list" imeMode="halfAlpha" allowBlank="1" showInputMessage="1" showErrorMessage="1" error="リストから選択してください" sqref="L120:M120" xr:uid="{C7D9CFE4-8078-4D7A-858A-3FC9ED09004C}">
      <formula1>"一般,特定,　"</formula1>
    </dataValidation>
    <dataValidation type="whole" imeMode="halfAlpha" allowBlank="1" showInputMessage="1" showErrorMessage="1" error="有効な数字を入力してください" sqref="N120:P120" xr:uid="{55BBF111-BA00-4964-860F-BA7CF011658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0:S120" xr:uid="{C59A0F42-ABC2-4469-B5D1-E6C6A687B608}">
      <formula1>-9999999999</formula1>
      <formula2>9999999999</formula2>
    </dataValidation>
    <dataValidation type="list" imeMode="halfAlpha" allowBlank="1" showInputMessage="1" showErrorMessage="1" error="リストから選択してください" sqref="T120:V120" xr:uid="{87478D5A-F58B-4D95-BED5-D9AA1958F7CD}">
      <formula1>"一般,特定,　"</formula1>
    </dataValidation>
    <dataValidation type="list" imeMode="halfAlpha" allowBlank="1" showInputMessage="1" showErrorMessage="1" error="リストから選択してください" sqref="L121:M121" xr:uid="{9BDFEE79-9CAB-459A-BDC5-AE97A3FC947E}">
      <formula1>"一般,特定,　"</formula1>
    </dataValidation>
    <dataValidation type="whole" imeMode="halfAlpha" allowBlank="1" showInputMessage="1" showErrorMessage="1" error="有効な数字を入力してください" sqref="N121:P121" xr:uid="{8BC5CB66-A46E-46EA-BC3C-1CCE92C8AC7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1:S121" xr:uid="{D9FA206A-070D-4E52-AF62-CDD0C093067B}">
      <formula1>-9999999999</formula1>
      <formula2>9999999999</formula2>
    </dataValidation>
    <dataValidation type="list" imeMode="halfAlpha" allowBlank="1" showInputMessage="1" showErrorMessage="1" error="リストから選択してください" sqref="T121:V121" xr:uid="{60950B11-7010-4D44-8B5F-61E796651528}">
      <formula1>"一般,特定,　"</formula1>
    </dataValidation>
    <dataValidation type="list" imeMode="halfAlpha" allowBlank="1" showInputMessage="1" showErrorMessage="1" error="リストから選択してください" sqref="L122:M122" xr:uid="{91B1CCF6-87E7-4935-A55B-B39C4D286062}">
      <formula1>"一般,特定,　"</formula1>
    </dataValidation>
    <dataValidation type="whole" imeMode="halfAlpha" allowBlank="1" showInputMessage="1" showErrorMessage="1" error="有効な数字を入力してください" sqref="N122:P122" xr:uid="{0005C017-5FC1-408D-A2EE-730A836D021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2:S122" xr:uid="{02771CB0-E4B2-4FD2-9103-E4B8AE2E0EB3}">
      <formula1>-9999999999</formula1>
      <formula2>9999999999</formula2>
    </dataValidation>
    <dataValidation type="list" imeMode="halfAlpha" allowBlank="1" showInputMessage="1" showErrorMessage="1" error="リストから選択してください" sqref="T122:V122" xr:uid="{67F1572B-8545-4E5D-80DB-D99D2D81C0B3}">
      <formula1>"一般,特定,　"</formula1>
    </dataValidation>
    <dataValidation type="list" imeMode="halfAlpha" allowBlank="1" showInputMessage="1" showErrorMessage="1" error="リストから選択してください" sqref="L123:M123" xr:uid="{9F348A0D-9D2F-4291-8FCD-AF759FE436CC}">
      <formula1>"一般,特定,　"</formula1>
    </dataValidation>
    <dataValidation type="whole" imeMode="halfAlpha" allowBlank="1" showInputMessage="1" showErrorMessage="1" error="有効な数字を入力してください" sqref="N123:P123" xr:uid="{5D464236-0BEE-41CD-9560-D48FF61171D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3:S123" xr:uid="{4AA03236-CF09-40CC-8BF4-7795F82D8E70}">
      <formula1>-9999999999</formula1>
      <formula2>9999999999</formula2>
    </dataValidation>
    <dataValidation type="list" imeMode="halfAlpha" allowBlank="1" showInputMessage="1" showErrorMessage="1" error="リストから選択してください" sqref="T123:V123" xr:uid="{3E570E44-4502-4ECD-92E7-A5FBDCD55C8B}">
      <formula1>"一般,特定,　"</formula1>
    </dataValidation>
    <dataValidation type="list" imeMode="halfAlpha" allowBlank="1" showInputMessage="1" showErrorMessage="1" error="リストから選択してください" sqref="L124:M124" xr:uid="{CD48A82C-BC87-46D8-9E02-0A8ABB1FB8A7}">
      <formula1>"一般,特定,　"</formula1>
    </dataValidation>
    <dataValidation type="whole" imeMode="halfAlpha" allowBlank="1" showInputMessage="1" showErrorMessage="1" error="有効な数字を入力してください" sqref="N124:P124" xr:uid="{37CF985E-5DAF-4234-A801-7376346B14B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4:S124" xr:uid="{015B0EAB-96CD-481F-89BD-2DE55BA74AB5}">
      <formula1>-9999999999</formula1>
      <formula2>9999999999</formula2>
    </dataValidation>
    <dataValidation type="list" imeMode="halfAlpha" allowBlank="1" showInputMessage="1" showErrorMessage="1" error="リストから選択してください" sqref="T124:V124" xr:uid="{788D5EAD-AF7D-48A3-A63F-8B58A56A896B}">
      <formula1>"一般,特定,　"</formula1>
    </dataValidation>
    <dataValidation type="list" imeMode="halfAlpha" allowBlank="1" showInputMessage="1" showErrorMessage="1" error="リストから選択してください" sqref="L125:M125" xr:uid="{A7C9AD46-3340-4E52-A7F6-DA48194F6619}">
      <formula1>"一般,特定,　"</formula1>
    </dataValidation>
    <dataValidation type="whole" imeMode="halfAlpha" allowBlank="1" showInputMessage="1" showErrorMessage="1" error="有効な数字を入力してください" sqref="N125:P125" xr:uid="{EC4FF5E0-53A1-4D87-BC32-D6FF0907445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5:S125" xr:uid="{5A56FCE8-65A0-46F0-BF02-5A619CDD150C}">
      <formula1>-9999999999</formula1>
      <formula2>9999999999</formula2>
    </dataValidation>
    <dataValidation type="list" imeMode="halfAlpha" allowBlank="1" showInputMessage="1" showErrorMessage="1" error="リストから選択してください" sqref="T125:V125" xr:uid="{81A13F73-DB62-4537-9B51-337528A199B5}">
      <formula1>"一般,特定,　"</formula1>
    </dataValidation>
    <dataValidation type="list" imeMode="halfAlpha" allowBlank="1" showInputMessage="1" showErrorMessage="1" error="リストから選択してください" sqref="L126:M126" xr:uid="{B511EDAC-41DE-4B7E-BB9F-C65D67814BA0}">
      <formula1>"一般,特定,　"</formula1>
    </dataValidation>
    <dataValidation type="whole" imeMode="halfAlpha" allowBlank="1" showInputMessage="1" showErrorMessage="1" error="有効な数字を入力してください" sqref="N126:P126" xr:uid="{D545A912-57A6-460B-8A35-A3C0675EDF08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6:S126" xr:uid="{BC281CD1-380F-426C-BEC1-756D48219E0A}">
      <formula1>-9999999999</formula1>
      <formula2>9999999999</formula2>
    </dataValidation>
    <dataValidation type="list" imeMode="halfAlpha" allowBlank="1" showInputMessage="1" showErrorMessage="1" error="リストから選択してください" sqref="T126:V126" xr:uid="{7BBA1349-CCAC-458A-B82A-FEEF30A78D59}">
      <formula1>"一般,特定,　"</formula1>
    </dataValidation>
    <dataValidation type="list" imeMode="halfAlpha" allowBlank="1" showInputMessage="1" showErrorMessage="1" error="リストから選択してください" sqref="L127:M127" xr:uid="{582DA06A-6911-4C27-9A8E-E533BB92081F}">
      <formula1>"一般,特定,　"</formula1>
    </dataValidation>
    <dataValidation type="whole" imeMode="halfAlpha" allowBlank="1" showInputMessage="1" showErrorMessage="1" error="有効な数字を入力してください" sqref="N127:P127" xr:uid="{AA34C662-A5AE-4827-A6E5-096FDAA6C2A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7:S127" xr:uid="{ACB521C8-C98F-4E0B-8934-76120A3DC83C}">
      <formula1>-9999999999</formula1>
      <formula2>9999999999</formula2>
    </dataValidation>
    <dataValidation type="list" imeMode="halfAlpha" allowBlank="1" showInputMessage="1" showErrorMessage="1" error="リストから選択してください" sqref="T127:V127" xr:uid="{70E78F20-302B-4815-8DD7-3A0C382B5998}">
      <formula1>"一般,特定,　"</formula1>
    </dataValidation>
    <dataValidation type="list" imeMode="halfAlpha" allowBlank="1" showInputMessage="1" showErrorMessage="1" error="リストから選択してください" sqref="L128:M128" xr:uid="{86BE2CE9-14AE-4821-A97E-083AEE620145}">
      <formula1>"一般,特定,　"</formula1>
    </dataValidation>
    <dataValidation type="whole" imeMode="halfAlpha" allowBlank="1" showInputMessage="1" showErrorMessage="1" error="有効な数字を入力してください" sqref="N128:P128" xr:uid="{6BB3264B-4A0C-43F2-8680-9EF1723C277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8:S128" xr:uid="{38FCED2A-1605-4769-8620-29F9505026AB}">
      <formula1>-9999999999</formula1>
      <formula2>9999999999</formula2>
    </dataValidation>
    <dataValidation type="list" imeMode="halfAlpha" allowBlank="1" showInputMessage="1" showErrorMessage="1" error="リストから選択してください" sqref="T128:V128" xr:uid="{9A52660D-5366-4036-8CE7-54618AB67919}">
      <formula1>"一般,特定,　"</formula1>
    </dataValidation>
    <dataValidation type="list" imeMode="halfAlpha" allowBlank="1" showInputMessage="1" showErrorMessage="1" error="リストから選択してください" sqref="L129:M129" xr:uid="{2454190D-3920-4DBE-89FF-410AA08502DF}">
      <formula1>"一般,特定,　"</formula1>
    </dataValidation>
    <dataValidation type="whole" imeMode="halfAlpha" allowBlank="1" showInputMessage="1" showErrorMessage="1" error="有効な数字を入力してください" sqref="N129:P129" xr:uid="{5F049C00-03EF-4497-9980-3158FC4B05C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9:S129" xr:uid="{A399E8AC-4C3A-46BC-A226-DDDBFA5A96E1}">
      <formula1>-9999999999</formula1>
      <formula2>9999999999</formula2>
    </dataValidation>
    <dataValidation type="list" imeMode="halfAlpha" allowBlank="1" showInputMessage="1" showErrorMessage="1" error="リストから選択してください" sqref="T129:V129" xr:uid="{6B160F9A-DC13-482F-AFAB-3C16E471451E}">
      <formula1>"一般,特定,　"</formula1>
    </dataValidation>
    <dataValidation type="list" imeMode="halfAlpha" allowBlank="1" showInputMessage="1" showErrorMessage="1" error="リストから選択してください" sqref="L130:M130" xr:uid="{F1821261-BB13-43B2-8E5B-962949435F68}">
      <formula1>"一般,特定,　"</formula1>
    </dataValidation>
    <dataValidation type="whole" imeMode="halfAlpha" allowBlank="1" showInputMessage="1" showErrorMessage="1" error="有効な数字を入力してください" sqref="N130:P130" xr:uid="{6A3F618D-D2A2-4B14-AB4E-3939EC62310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0:S130" xr:uid="{5157C3DF-8D47-49B5-AF4C-21401101CC13}">
      <formula1>-9999999999</formula1>
      <formula2>9999999999</formula2>
    </dataValidation>
    <dataValidation type="list" imeMode="halfAlpha" allowBlank="1" showInputMessage="1" showErrorMessage="1" error="リストから選択してください" sqref="T130:V130" xr:uid="{5572A1E9-E0CF-41D8-99AD-AF530101FCBA}">
      <formula1>"一般,特定,　"</formula1>
    </dataValidation>
    <dataValidation type="list" imeMode="halfAlpha" allowBlank="1" showInputMessage="1" showErrorMessage="1" error="リストから選択してください" sqref="L131:M131" xr:uid="{344B3358-CDF5-4664-A7FA-63C18E2EE5A3}">
      <formula1>"一般,特定,　"</formula1>
    </dataValidation>
    <dataValidation type="whole" imeMode="halfAlpha" allowBlank="1" showInputMessage="1" showErrorMessage="1" error="有効な数字を入力してください" sqref="N131:P131" xr:uid="{DC68D6CC-F191-4EF1-8501-A287DAF4A9E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1:S131" xr:uid="{B236F499-305D-42AA-8330-B43F1E72C29E}">
      <formula1>-9999999999</formula1>
      <formula2>9999999999</formula2>
    </dataValidation>
    <dataValidation type="list" imeMode="halfAlpha" allowBlank="1" showInputMessage="1" showErrorMessage="1" error="リストから選択してください" sqref="T131:V131" xr:uid="{C5780849-11C3-4924-BD18-04FECCBC8399}">
      <formula1>"一般,特定,　"</formula1>
    </dataValidation>
    <dataValidation type="list" imeMode="halfAlpha" allowBlank="1" showInputMessage="1" showErrorMessage="1" error="リストから選択してください" sqref="L132:M132" xr:uid="{DA1AFCD1-99A7-4D2A-AD4D-688A80A23438}">
      <formula1>"一般,特定,　"</formula1>
    </dataValidation>
    <dataValidation type="whole" imeMode="halfAlpha" allowBlank="1" showInputMessage="1" showErrorMessage="1" error="有効な数字を入力してください" sqref="N132:P132" xr:uid="{09FC0D8A-895E-4F57-8AC7-009897713DD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2:S132" xr:uid="{D8B3D9E8-02E0-43C6-9CF1-E7DEE35F99E7}">
      <formula1>-9999999999</formula1>
      <formula2>9999999999</formula2>
    </dataValidation>
    <dataValidation type="list" imeMode="halfAlpha" allowBlank="1" showInputMessage="1" showErrorMessage="1" error="リストから選択してください" sqref="T132:V132" xr:uid="{85A39E1F-D14C-44E6-854C-69ACF9C07E85}">
      <formula1>"一般,特定,　"</formula1>
    </dataValidation>
    <dataValidation type="list" imeMode="halfAlpha" allowBlank="1" showInputMessage="1" showErrorMessage="1" error="リストから選択してください" sqref="L133:M133" xr:uid="{B44C673C-07A5-4954-8C3B-38989424C5A4}">
      <formula1>"一般,特定,　"</formula1>
    </dataValidation>
    <dataValidation type="whole" imeMode="halfAlpha" allowBlank="1" showInputMessage="1" showErrorMessage="1" error="有効な数字を入力してください" sqref="N133:P133" xr:uid="{774697D4-991F-4A02-A315-CBB9733FA5F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3:S133" xr:uid="{A3EEB127-6400-4A32-ADCF-914C910B5C04}">
      <formula1>-9999999999</formula1>
      <formula2>9999999999</formula2>
    </dataValidation>
    <dataValidation type="list" imeMode="halfAlpha" allowBlank="1" showInputMessage="1" showErrorMessage="1" error="リストから選択してください" sqref="T133:V133" xr:uid="{7D82A41F-4B0C-46AC-940F-EDC6CDC6CAE7}">
      <formula1>"一般,特定,　"</formula1>
    </dataValidation>
    <dataValidation type="list" imeMode="halfAlpha" allowBlank="1" showInputMessage="1" showErrorMessage="1" error="リストから選択してください" sqref="L134:M134" xr:uid="{1146DF09-C89B-425C-981F-F88FD6AC1C3F}">
      <formula1>"一般,特定,　"</formula1>
    </dataValidation>
    <dataValidation type="whole" imeMode="halfAlpha" allowBlank="1" showInputMessage="1" showErrorMessage="1" error="有効な数字を入力してください" sqref="N134:P134" xr:uid="{EB05566C-9F45-48F5-8D40-C3D24BBDA51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4:S134" xr:uid="{EA14C732-DC8D-46BC-B1AB-38552C801A4D}">
      <formula1>-9999999999</formula1>
      <formula2>9999999999</formula2>
    </dataValidation>
    <dataValidation type="list" imeMode="halfAlpha" allowBlank="1" showInputMessage="1" showErrorMessage="1" error="リストから選択してください" sqref="T134:V134" xr:uid="{D19264C8-52DF-4678-85D1-2FDFC1D63253}">
      <formula1>"一般,特定,　"</formula1>
    </dataValidation>
    <dataValidation type="list" imeMode="halfAlpha" allowBlank="1" showInputMessage="1" showErrorMessage="1" error="リストから選択してください" sqref="L135:M135" xr:uid="{E7F5CA74-E41B-4541-A94D-AE10918A5592}">
      <formula1>"一般,特定,　"</formula1>
    </dataValidation>
    <dataValidation type="whole" imeMode="halfAlpha" allowBlank="1" showInputMessage="1" showErrorMessage="1" error="有効な数字を入力してください" sqref="N135:P135" xr:uid="{922FD1BE-EE0B-4D44-87D0-098191BE8E0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5:S135" xr:uid="{429A65AE-2153-42A7-AA4C-FCC088D10071}">
      <formula1>-9999999999</formula1>
      <formula2>9999999999</formula2>
    </dataValidation>
    <dataValidation type="list" imeMode="halfAlpha" allowBlank="1" showInputMessage="1" showErrorMessage="1" error="リストから選択してください" sqref="T135:V135" xr:uid="{A18AB2E9-BD28-4D41-841B-1F959D4AC8A8}">
      <formula1>"一般,特定,　"</formula1>
    </dataValidation>
    <dataValidation type="list" imeMode="halfAlpha" allowBlank="1" showInputMessage="1" showErrorMessage="1" error="リストから選択してください" sqref="L136:M136" xr:uid="{75065E4B-54B7-4A40-8982-7DB05DDE4306}">
      <formula1>"一般,特定,　"</formula1>
    </dataValidation>
    <dataValidation type="whole" imeMode="halfAlpha" allowBlank="1" showInputMessage="1" showErrorMessage="1" error="有効な数字を入力してください" sqref="N136:P136" xr:uid="{1D3EBBF3-0DB2-4D1C-AA45-1E98C65475DF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6:S136" xr:uid="{59E55A62-27CB-46E7-BDCB-4C9410488C72}">
      <formula1>-9999999999</formula1>
      <formula2>9999999999</formula2>
    </dataValidation>
    <dataValidation type="list" imeMode="halfAlpha" allowBlank="1" showInputMessage="1" showErrorMessage="1" error="リストから選択してください" sqref="T136:V136" xr:uid="{7AF6F1A0-96B5-40BD-A810-FC7186A5821B}">
      <formula1>"一般,特定,　"</formula1>
    </dataValidation>
    <dataValidation type="list" imeMode="halfAlpha" allowBlank="1" showInputMessage="1" showErrorMessage="1" error="リストから選択してください" sqref="L137:M137" xr:uid="{50464417-28F1-4232-B735-C375D2C20981}">
      <formula1>"一般,特定,　"</formula1>
    </dataValidation>
    <dataValidation type="whole" imeMode="halfAlpha" allowBlank="1" showInputMessage="1" showErrorMessage="1" error="有効な数字を入力してください" sqref="N137:P137" xr:uid="{71D30EC7-AACA-4ADF-A782-56DED7E7969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7:S137" xr:uid="{7BF5E6D0-F38C-4A3E-AD28-F7268BF74A59}">
      <formula1>-9999999999</formula1>
      <formula2>9999999999</formula2>
    </dataValidation>
    <dataValidation type="list" imeMode="halfAlpha" allowBlank="1" showInputMessage="1" showErrorMessage="1" error="リストから選択してください" sqref="T137:V137" xr:uid="{56C674FD-17DE-4A80-88E2-90D9FE97275C}">
      <formula1>"一般,特定,　"</formula1>
    </dataValidation>
    <dataValidation type="list" imeMode="halfAlpha" allowBlank="1" showInputMessage="1" showErrorMessage="1" error="リストから選択してください" sqref="L138:M138" xr:uid="{09E6B5B7-1FB2-4E31-A773-1967A40FAFB1}">
      <formula1>"一般,特定,　"</formula1>
    </dataValidation>
    <dataValidation type="whole" imeMode="halfAlpha" allowBlank="1" showInputMessage="1" showErrorMessage="1" error="有効な数字を入力してください" sqref="N138:P138" xr:uid="{B0D63004-32A3-4F42-8ACD-3D1DDFDFAD3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8:S138" xr:uid="{90F893F8-FB3E-4140-BEF9-696D129F922A}">
      <formula1>-9999999999</formula1>
      <formula2>9999999999</formula2>
    </dataValidation>
    <dataValidation type="list" imeMode="halfAlpha" allowBlank="1" showInputMessage="1" showErrorMessage="1" error="リストから選択してください" sqref="T138:V138" xr:uid="{838F8B6D-195D-4DDB-883D-3E740843D98D}">
      <formula1>"一般,特定,　"</formula1>
    </dataValidation>
    <dataValidation type="list" imeMode="halfAlpha" allowBlank="1" showInputMessage="1" showErrorMessage="1" error="リストから選択してください" sqref="L139:M139" xr:uid="{2C5B0D82-A316-4D84-A3E2-B68B3AE5B698}">
      <formula1>"一般,特定,　"</formula1>
    </dataValidation>
    <dataValidation type="whole" imeMode="halfAlpha" allowBlank="1" showInputMessage="1" showErrorMessage="1" error="有効な数字を入力してください" sqref="N139:P139" xr:uid="{828ABA5F-580C-416B-8A9D-CA47F1FFBFF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9:S139" xr:uid="{0C0CC109-74EB-4A1C-B87C-72525CADCA36}">
      <formula1>-9999999999</formula1>
      <formula2>9999999999</formula2>
    </dataValidation>
    <dataValidation type="list" imeMode="halfAlpha" allowBlank="1" showInputMessage="1" showErrorMessage="1" error="リストから選択してください" sqref="T139:V139" xr:uid="{ED27096A-7FD6-41C6-A663-2663CE6DEB97}">
      <formula1>"一般,特定,　"</formula1>
    </dataValidation>
    <dataValidation type="list" imeMode="halfAlpha" allowBlank="1" showInputMessage="1" showErrorMessage="1" error="リストから選択してください" sqref="L140:M140" xr:uid="{21483999-1A66-4607-83B4-0DD3000ACAA0}">
      <formula1>"一般,特定,　"</formula1>
    </dataValidation>
    <dataValidation type="whole" imeMode="halfAlpha" allowBlank="1" showInputMessage="1" showErrorMessage="1" error="有効な数字を入力してください" sqref="N140:P140" xr:uid="{F0E61F69-1A22-44A7-8F2F-F2E0F17828C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0:S140" xr:uid="{8927EB38-4EF1-4400-8C39-E57BE0091A37}">
      <formula1>-9999999999</formula1>
      <formula2>9999999999</formula2>
    </dataValidation>
    <dataValidation type="list" imeMode="halfAlpha" allowBlank="1" showInputMessage="1" showErrorMessage="1" error="リストから選択してください" sqref="T140:V140" xr:uid="{FD16C8F2-3931-4216-BFDE-DAFDCB288ABB}">
      <formula1>"一般,特定,　"</formula1>
    </dataValidation>
    <dataValidation type="list" imeMode="halfAlpha" allowBlank="1" showInputMessage="1" showErrorMessage="1" error="リストから選択してください" sqref="L141:M141" xr:uid="{AF8A2A51-06AA-4760-994E-AB82B4DF729A}">
      <formula1>"一般,特定,　"</formula1>
    </dataValidation>
    <dataValidation type="whole" imeMode="halfAlpha" allowBlank="1" showInputMessage="1" showErrorMessage="1" error="有効な数字を入力してください" sqref="N141:P141" xr:uid="{66209E31-75B2-45E7-9661-DC1A70E5E28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1:S141" xr:uid="{1A8C7496-A088-47C6-9C8C-176F4A9BFBAF}">
      <formula1>-9999999999</formula1>
      <formula2>9999999999</formula2>
    </dataValidation>
    <dataValidation type="list" imeMode="halfAlpha" allowBlank="1" showInputMessage="1" showErrorMessage="1" error="リストから選択してください" sqref="T141:V141" xr:uid="{21091E1E-F94B-483C-BB7E-24C430F80605}">
      <formula1>"一般,特定,　"</formula1>
    </dataValidation>
    <dataValidation type="whole" imeMode="halfAlpha" allowBlank="1" showInputMessage="1" showErrorMessage="1" error="有効な数字を入力してください。10兆円以上になる場合は、9,999,999,999と入力してください" sqref="Q142:S142" xr:uid="{668146C1-1E24-4A89-B3C8-42C7C2FC7DE6}">
      <formula1>-9999999999</formula1>
      <formula2>9999999999</formula2>
    </dataValidation>
    <dataValidation imeMode="hiragana" allowBlank="1" showInputMessage="1" showErrorMessage="1" sqref="D152:Y152" xr:uid="{3A9F1981-8106-465D-9747-59A25E90C234}"/>
  </dataValidations>
  <pageMargins left="0.19685039370078741" right="0.19685039370078741" top="0.39370078740157483" bottom="0.19685039370078741" header="0.19685039370078741" footer="0.19685039370078741"/>
  <pageSetup paperSize="9" scale="67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ColWidth="9" defaultRowHeight="13.2" x14ac:dyDescent="0.2"/>
  <cols>
    <col min="1" max="1" width="17.21875" style="62" customWidth="1"/>
    <col min="2" max="16384" width="9" style="62"/>
  </cols>
  <sheetData>
    <row r="1" spans="1:1" x14ac:dyDescent="0.2">
      <c r="A1" s="62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2">
      <c r="A2" s="62" t="str">
        <f>"@神奈川県@和歌山県@鹿児島県@"</f>
        <v>@神奈川県@和歌山県@鹿児島県@</v>
      </c>
    </row>
    <row r="3" spans="1:1" x14ac:dyDescent="0.2">
      <c r="A3" s="62" t="s">
        <v>97</v>
      </c>
    </row>
    <row r="4" spans="1:1" x14ac:dyDescent="0.2">
      <c r="A4" s="62" t="s">
        <v>98</v>
      </c>
    </row>
    <row r="10" spans="1:1" x14ac:dyDescent="0.2">
      <c r="A10" s="36" t="s">
        <v>93</v>
      </c>
    </row>
    <row r="11" spans="1:1" x14ac:dyDescent="0.2">
      <c r="A11" s="36" t="s">
        <v>22</v>
      </c>
    </row>
    <row r="12" spans="1:1" x14ac:dyDescent="0.2">
      <c r="A12" s="36" t="s">
        <v>23</v>
      </c>
    </row>
    <row r="13" spans="1:1" x14ac:dyDescent="0.2">
      <c r="A13" s="36" t="s">
        <v>24</v>
      </c>
    </row>
    <row r="14" spans="1:1" x14ac:dyDescent="0.2">
      <c r="A14" s="36" t="s">
        <v>25</v>
      </c>
    </row>
    <row r="15" spans="1:1" x14ac:dyDescent="0.2">
      <c r="A15" s="36" t="s">
        <v>26</v>
      </c>
    </row>
    <row r="16" spans="1:1" x14ac:dyDescent="0.2">
      <c r="A16" s="36" t="s">
        <v>27</v>
      </c>
    </row>
    <row r="17" spans="1:1" x14ac:dyDescent="0.2">
      <c r="A17" s="36" t="s">
        <v>28</v>
      </c>
    </row>
    <row r="18" spans="1:1" x14ac:dyDescent="0.2">
      <c r="A18" s="36" t="s">
        <v>29</v>
      </c>
    </row>
    <row r="19" spans="1:1" x14ac:dyDescent="0.2">
      <c r="A19" s="36" t="s">
        <v>30</v>
      </c>
    </row>
    <row r="20" spans="1:1" x14ac:dyDescent="0.2">
      <c r="A20" s="36" t="s">
        <v>31</v>
      </c>
    </row>
    <row r="21" spans="1:1" x14ac:dyDescent="0.2">
      <c r="A21" s="36" t="s">
        <v>32</v>
      </c>
    </row>
    <row r="22" spans="1:1" x14ac:dyDescent="0.2">
      <c r="A22" s="36" t="s">
        <v>33</v>
      </c>
    </row>
    <row r="23" spans="1:1" x14ac:dyDescent="0.2">
      <c r="A23" s="36" t="s">
        <v>34</v>
      </c>
    </row>
    <row r="24" spans="1:1" x14ac:dyDescent="0.2">
      <c r="A24" s="36" t="s">
        <v>35</v>
      </c>
    </row>
    <row r="25" spans="1:1" x14ac:dyDescent="0.2">
      <c r="A25" s="36" t="s">
        <v>36</v>
      </c>
    </row>
    <row r="26" spans="1:1" x14ac:dyDescent="0.2">
      <c r="A26" s="36" t="s">
        <v>37</v>
      </c>
    </row>
    <row r="27" spans="1:1" x14ac:dyDescent="0.2">
      <c r="A27" s="36" t="s">
        <v>38</v>
      </c>
    </row>
    <row r="28" spans="1:1" x14ac:dyDescent="0.2">
      <c r="A28" s="36" t="s">
        <v>39</v>
      </c>
    </row>
    <row r="29" spans="1:1" x14ac:dyDescent="0.2">
      <c r="A29" s="36" t="s">
        <v>40</v>
      </c>
    </row>
    <row r="30" spans="1:1" x14ac:dyDescent="0.2">
      <c r="A30" s="36" t="s">
        <v>41</v>
      </c>
    </row>
    <row r="31" spans="1:1" x14ac:dyDescent="0.2">
      <c r="A31" s="36" t="s">
        <v>42</v>
      </c>
    </row>
    <row r="32" spans="1:1" x14ac:dyDescent="0.2">
      <c r="A32" s="36" t="s">
        <v>43</v>
      </c>
    </row>
    <row r="33" spans="1:1" x14ac:dyDescent="0.2">
      <c r="A33" s="36" t="s">
        <v>44</v>
      </c>
    </row>
    <row r="34" spans="1:1" x14ac:dyDescent="0.2">
      <c r="A34" s="36" t="s">
        <v>45</v>
      </c>
    </row>
    <row r="35" spans="1:1" x14ac:dyDescent="0.2">
      <c r="A35" s="36" t="s">
        <v>46</v>
      </c>
    </row>
    <row r="36" spans="1:1" x14ac:dyDescent="0.2">
      <c r="A36" s="36" t="s">
        <v>47</v>
      </c>
    </row>
    <row r="37" spans="1:1" x14ac:dyDescent="0.2">
      <c r="A37" s="36" t="s">
        <v>48</v>
      </c>
    </row>
    <row r="38" spans="1:1" x14ac:dyDescent="0.2">
      <c r="A38" s="36" t="s">
        <v>49</v>
      </c>
    </row>
    <row r="39" spans="1:1" x14ac:dyDescent="0.2">
      <c r="A39" s="36" t="s">
        <v>50</v>
      </c>
    </row>
    <row r="40" spans="1:1" x14ac:dyDescent="0.2">
      <c r="A40" s="36" t="s">
        <v>51</v>
      </c>
    </row>
    <row r="41" spans="1:1" x14ac:dyDescent="0.2">
      <c r="A41" s="36" t="s">
        <v>52</v>
      </c>
    </row>
    <row r="42" spans="1:1" x14ac:dyDescent="0.2">
      <c r="A42" s="36" t="s">
        <v>53</v>
      </c>
    </row>
    <row r="43" spans="1:1" x14ac:dyDescent="0.2">
      <c r="A43" s="36" t="s">
        <v>54</v>
      </c>
    </row>
    <row r="44" spans="1:1" x14ac:dyDescent="0.2">
      <c r="A44" s="36" t="s">
        <v>55</v>
      </c>
    </row>
    <row r="45" spans="1:1" x14ac:dyDescent="0.2">
      <c r="A45" s="36" t="s">
        <v>56</v>
      </c>
    </row>
    <row r="46" spans="1:1" x14ac:dyDescent="0.2">
      <c r="A46" s="36" t="s">
        <v>57</v>
      </c>
    </row>
    <row r="47" spans="1:1" x14ac:dyDescent="0.2">
      <c r="A47" s="36" t="s">
        <v>58</v>
      </c>
    </row>
    <row r="48" spans="1:1" x14ac:dyDescent="0.2">
      <c r="A48" s="36" t="s">
        <v>59</v>
      </c>
    </row>
    <row r="49" spans="1:1" x14ac:dyDescent="0.2">
      <c r="A49" s="36" t="s">
        <v>60</v>
      </c>
    </row>
    <row r="50" spans="1:1" x14ac:dyDescent="0.2">
      <c r="A50" s="36" t="s">
        <v>61</v>
      </c>
    </row>
    <row r="51" spans="1:1" x14ac:dyDescent="0.2">
      <c r="A51" s="36" t="s">
        <v>62</v>
      </c>
    </row>
    <row r="52" spans="1:1" x14ac:dyDescent="0.2">
      <c r="A52" s="36" t="s">
        <v>63</v>
      </c>
    </row>
    <row r="53" spans="1:1" x14ac:dyDescent="0.2">
      <c r="A53" s="36" t="s">
        <v>64</v>
      </c>
    </row>
    <row r="54" spans="1:1" x14ac:dyDescent="0.2">
      <c r="A54" s="36" t="s">
        <v>65</v>
      </c>
    </row>
    <row r="55" spans="1:1" x14ac:dyDescent="0.2">
      <c r="A55" s="36" t="s">
        <v>66</v>
      </c>
    </row>
    <row r="56" spans="1:1" x14ac:dyDescent="0.2">
      <c r="A56" s="36" t="s">
        <v>67</v>
      </c>
    </row>
    <row r="57" spans="1:1" x14ac:dyDescent="0.2">
      <c r="A57" s="36" t="s">
        <v>68</v>
      </c>
    </row>
  </sheetData>
  <sheetProtection algorithmName="SHA-512" hashValue="I6JUPlhew0BoVJZ4UDA9tWFCJ/KsoZGcwxHopy7ZDmXf9SXhko8rz6n4Bly9tBIkBfn5ZDuBoOs0E8iWW1GuhQ==" saltValue="zXUfMfDHNL/P+1jmqNGtN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